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mavlyutov\Desktop\Почта\Комитет по ЦиТ\Показатели надежности и качества 2019\"/>
    </mc:Choice>
  </mc:AlternateContent>
  <bookViews>
    <workbookView xWindow="45" yWindow="0" windowWidth="16935" windowHeight="10920" firstSheet="3" activeTab="11"/>
  </bookViews>
  <sheets>
    <sheet name="Форма 1.1" sheetId="5" r:id="rId1"/>
    <sheet name="Форма 1.2" sheetId="6" r:id="rId2"/>
    <sheet name="Форам 1.3" sheetId="3" r:id="rId3"/>
    <sheet name="Форам 1.9" sheetId="4" r:id="rId4"/>
    <sheet name="Форма 2.1" sheetId="7" r:id="rId5"/>
    <sheet name="Форма 2.2" sheetId="8" r:id="rId6"/>
    <sheet name="Форма 2.3" sheetId="9" r:id="rId7"/>
    <sheet name="Форма 3.1" sheetId="11" r:id="rId8"/>
    <sheet name="Форма 3.2" sheetId="14" r:id="rId9"/>
    <sheet name="Форма 3.3" sheetId="15" r:id="rId10"/>
    <sheet name="Форма 4.1" sheetId="10" r:id="rId11"/>
    <sheet name="Лист1" sheetId="16" r:id="rId12"/>
    <sheet name="Форма 8.3" sheetId="2" r:id="rId1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0" i="9" l="1"/>
  <c r="E29" i="9"/>
  <c r="E26" i="9"/>
  <c r="E25" i="9"/>
  <c r="E24" i="9"/>
  <c r="E23" i="9"/>
  <c r="E22" i="9"/>
  <c r="E20" i="9"/>
  <c r="E17" i="9"/>
  <c r="E16" i="9"/>
  <c r="E15" i="9"/>
  <c r="E14" i="9"/>
  <c r="E13" i="9"/>
  <c r="E12" i="9"/>
  <c r="E9" i="9"/>
  <c r="E23" i="8"/>
  <c r="E22" i="8"/>
  <c r="E21" i="8"/>
  <c r="E19" i="8"/>
  <c r="E16" i="8"/>
  <c r="E15" i="8"/>
  <c r="E14" i="8"/>
  <c r="E12" i="8"/>
  <c r="E10" i="8"/>
  <c r="E28" i="7"/>
  <c r="E23" i="7"/>
  <c r="E22" i="7"/>
  <c r="E19" i="7"/>
  <c r="E16" i="7"/>
  <c r="E15" i="7"/>
  <c r="E14" i="7"/>
  <c r="E13" i="7"/>
  <c r="D11" i="7"/>
  <c r="C11" i="7"/>
  <c r="E11" i="7" s="1"/>
  <c r="E10" i="7"/>
  <c r="D9" i="4" l="1"/>
</calcChain>
</file>

<file path=xl/sharedStrings.xml><?xml version="1.0" encoding="utf-8"?>
<sst xmlns="http://schemas.openxmlformats.org/spreadsheetml/2006/main" count="651" uniqueCount="203">
  <si>
    <t>Расчет индикативного показателя уровня надежности оказываемых услуг для территориальных сетевых организаций и организацией по управлению единой национальной (общероссийской) электрической сетью, чей долгосрочный период регулирования начался после 2018 года.</t>
  </si>
  <si>
    <t>№  п/п</t>
  </si>
  <si>
    <t>Наименование составляющей показателя</t>
  </si>
  <si>
    <t>Метод определения</t>
  </si>
  <si>
    <t>Максимальное за расчетный период регулирования число точек поставки сетевой организации, шт., в том числе в разбивке по уровням напряжения:</t>
  </si>
  <si>
    <t>1.1.</t>
  </si>
  <si>
    <t>ВН (110 кВ и выше), шт.</t>
  </si>
  <si>
    <t>1.2.</t>
  </si>
  <si>
    <t>СН-1 (35 кВ), шт.</t>
  </si>
  <si>
    <t>СН-2 (6-20 кВ), шт.</t>
  </si>
  <si>
    <t>НН (до 1 кВ), шт.</t>
  </si>
  <si>
    <t>1.3.</t>
  </si>
  <si>
    <t>1.4.</t>
  </si>
  <si>
    <t>Средняя продолжительность прекращения передачи электрической энергии на точку поставки, час.</t>
  </si>
  <si>
    <t>Средняя частота прекращений передачи электрической энергии на точку поставки, шт.</t>
  </si>
  <si>
    <t>Средняя продолжительность прекращения передачи электрической энергии при проведении ремонтных работ, час.</t>
  </si>
  <si>
    <t>Средняя частота прекращений передачи электрической энергии при проведении ремонтных работ, шт.</t>
  </si>
  <si>
    <t>Должность                         Ф.И.О.                            Подпись</t>
  </si>
  <si>
    <t>Максимальное за расчетный период регулирования число точек поставки потребителей услуг сетевой организации, шт.</t>
  </si>
  <si>
    <t>Протяженность линий электропередачи в одноцепном выражении (ЛЭП), км</t>
  </si>
  <si>
    <t>Характеристики и (или) условия деятельности сетевой организации*</t>
  </si>
  <si>
    <t>Значение характеристики</t>
  </si>
  <si>
    <t>Наименование и реквизиты подтверждающих документов (в том числе внутренних документов сетевой организации)</t>
  </si>
  <si>
    <t>Протяженность кабельных линий электропередачи в одноцепном выражении, км</t>
  </si>
  <si>
    <t>2.</t>
  </si>
  <si>
    <t>Доля кабельных линий электропередачи в одноцепном выражении от общей протяженности линий электропередачи (Доля КЛ), %</t>
  </si>
  <si>
    <t>(п. 1.1/п.1)</t>
  </si>
  <si>
    <t>3.</t>
  </si>
  <si>
    <t>1.</t>
  </si>
  <si>
    <t>Максимальной за год число точек поставки, шт.</t>
  </si>
  <si>
    <t>4.</t>
  </si>
  <si>
    <t>Число разъединителей и выключателей, шт.</t>
  </si>
  <si>
    <t>Средняя летняя температура, °С</t>
  </si>
  <si>
    <t>5.</t>
  </si>
  <si>
    <t>6.</t>
  </si>
  <si>
    <t xml:space="preserve">Номер группы (m) территориальной сетевой организации по показателю </t>
  </si>
  <si>
    <t>7.</t>
  </si>
  <si>
    <t>20-10/2015-ЭСХ от 20.10.2015 г.; 1-10/2015-КРИ/КП от 02.10.2015 г.; Нарком-009.2013 от 10.09.2013</t>
  </si>
  <si>
    <t>ЛЭП 10 км и более и менее 7500 км, доля КЛ 30% и более</t>
  </si>
  <si>
    <t>ЛЭП от 10 км и более и менее 100 км</t>
  </si>
  <si>
    <t>Обосновывающие данные для расчета*</t>
  </si>
  <si>
    <t>Продолжительность прекращения, час.</t>
  </si>
  <si>
    <t>Количество точек присоединения потребителей услуг к электрической сети электросетевой организации, шт.</t>
  </si>
  <si>
    <t>   </t>
  </si>
  <si>
    <t>Генеральный директор    Мишин Ю.В.</t>
  </si>
  <si>
    <t>Форма 1.2. Расчет показателя средней продолжительности прекращений передачи электрической энергии</t>
  </si>
  <si>
    <t>ООО "Энергостандарт"</t>
  </si>
  <si>
    <t>Наименование сетевой организации (подразделения/филиала)</t>
  </si>
  <si>
    <t>Форма 1.2. Расчет показателя средней продолжительности прекращения передачи электрической энергии потребителям услуг и показателя средней частоты прекращений передачи электрической энергии потребителям услуг сетевой организации.</t>
  </si>
  <si>
    <t>Форма 1.9. Данные об экономических и технических характеристиках и (или) условиях деятельности территориальных сетевых организаций</t>
  </si>
  <si>
    <t>Форма 2.1. Расчет значения индикатора информативности</t>
  </si>
  <si>
    <t>_______________________ООО "Энергостандарт"________________________________________</t>
  </si>
  <si>
    <t>Наименование территориальной сетевой организации</t>
  </si>
  <si>
    <t>Параметр (критерий), характеризующий индикатор</t>
  </si>
  <si>
    <t>Значение</t>
  </si>
  <si>
    <t>Ф/П х 100, %</t>
  </si>
  <si>
    <t>Зависимость</t>
  </si>
  <si>
    <t>Оценочный балл</t>
  </si>
  <si>
    <t>фактическое (Ф)</t>
  </si>
  <si>
    <t>плановое (П)</t>
  </si>
  <si>
    <t>1. Возможность личного приема заявителей и потребителей услуг уполномоченными должностными лицами территориальной сетевой организации - всего</t>
  </si>
  <si>
    <t>-</t>
  </si>
  <si>
    <t>в том числе по критериям:</t>
  </si>
  <si>
    <t>1.1. Количество структурных подразделений по работе с заявителями и потребителями услуг в процентном отношении к общему количеству структурных подразделений</t>
  </si>
  <si>
    <t>прямая</t>
  </si>
  <si>
    <t>1.2. Количество утвержденных территориальной сетевой организацией в установленном порядке организационно-распорядительных документов по вопросам работы с заявителями и потребителями услуг - всего, шт.</t>
  </si>
  <si>
    <t>в том числе:</t>
  </si>
  <si>
    <t>а) регламенты оказания услуг и рассмотрения обращений заявителей и потребителей услуг, шт.</t>
  </si>
  <si>
    <t>б) наличие положения о деятельности структурного подразделения по работе с заявителями и потребителями услуг (наличие - 1, отсутствие - 0), шт.</t>
  </si>
  <si>
    <t>в) должностные инструкции сотрудников, обслуживающих заявителей и потребителей услуг, шт.</t>
  </si>
  <si>
    <t>г) утвержденные территориальной сетевой организацией в установленном порядке формы отчетности о работе с заявителями и потребителями услуг, шт.</t>
  </si>
  <si>
    <t>2. Наличие телефонной связи для обращений потребителей услуг к уполномоченным должностным лицам территориальной сетевой организации</t>
  </si>
  <si>
    <t>2.1. Наличие единого телефонного номера для приема обращений потребителей услуг (наличие - 1, отсутствие - 0)</t>
  </si>
  <si>
    <t>2.2. Наличие информационносправочной системы для автоматизации обработки обращений потребителей услуг, поступивших по телефону (наличие - 1, отсутствие - 0)</t>
  </si>
  <si>
    <t>2.3. Наличие системы автоинформирования потребителей услуг по телефону, предназначенной для доведения до них типовой информации (наличие - 1, отсутствие - 0)</t>
  </si>
  <si>
    <t>3. Наличие в сети Интернет сайта территориальной сетевой организации с возможностью обмена информацией с потребителями услуг посредством электронной почты (наличие -1, отсутствие - 0)</t>
  </si>
  <si>
    <t>4. Проведение мероприятий по доведению до сведения потребителей услуг необходимой информации, в том числе путем ее размещения в сети Интернет, на бумажных носителях или иными доступными способами (проведение -1, отсутствие - 0)</t>
  </si>
  <si>
    <t>5. Простота и доступность схемы обжалования потребителями услуг действий должностных лиц территориальной сетевой организации, по критерию</t>
  </si>
  <si>
    <t>обратная</t>
  </si>
  <si>
    <t>5.1. Общее количество обращений потребителей услуг о проведении консультаций по порядку обжалования действий (бездействия) территориальной сетевой организации в ходе исполнения своих функций, процентов от общего количества поступивших обращений</t>
  </si>
  <si>
    <t>6. Степень полноты, актуальности и достоверности предоставляемой потребителям услуг информации о деятельности территориальной сетевой организации - всего</t>
  </si>
  <si>
    <t>6.1. Общее количество обращений потребителей услуг о проведении консультаций по вопросам деятельности территориальной сетевой организации, процентов от общего количества поступивших обращений</t>
  </si>
  <si>
    <t>6.2. Количество обращений потребителей услуг с указанием на отсутствие необходимой информации, которая должна быть раскрыта территориальной сетевой организацией в соответствии с нормативными правовыми актами, процентов от общего количества поступивших обращений</t>
  </si>
  <si>
    <t>7. Итого по индикатору информативности</t>
  </si>
  <si>
    <t>Форма 2.2. Расчет значения индикатора исполнительности</t>
  </si>
  <si>
    <t>Параметр (показатель), характеризующий индикатор</t>
  </si>
  <si>
    <t>1. Соблюдение сроков по процедурам взаимодействия с потребителями услуг (заявителями) - всего</t>
  </si>
  <si>
    <t>1.1. Среднее время, затраченное территориальной сетевой организацией на направление проекта договора оказания услуг по передаче электрической энергии потребителю услуг (заявителю), дней</t>
  </si>
  <si>
    <t>1.2. Среднее время, необходимое для оборудования точки поставки приборами учета с момента подачи заявления потребителем услуг:</t>
  </si>
  <si>
    <t>а) для физических лиц, включая индивидуальных предпринимателей, и юридических лиц - субъектов малого и среднего предпринимательства, дней</t>
  </si>
  <si>
    <t>б) для остальных потребителей услуг, дней</t>
  </si>
  <si>
    <t>1.3. Количество случаев отказа от заключения и случаев расторжения потребителем услуг договоров оказания услуг по передаче электрической энергии, процентов от общего количества заключенных территориальной сетевой организацией договоров с потребителями услуг (заявителями), кроме физических лиц</t>
  </si>
  <si>
    <t>2. Соблюдение требований нормативных правовых актов Российской Федерации по поддержанию качества электрической энергии, по критерию</t>
  </si>
  <si>
    <t>2.1. Количество обращений потребителей услуг с указанием на ненадлежащее качество электрической энергии, процентов от общего количества поступивших обращений</t>
  </si>
  <si>
    <t>3. Наличие взаимодействия с потребителями услуг при выводе оборудования в ремонт и (или) из эксплуатации</t>
  </si>
  <si>
    <t>3.1. Наличие (отсутствие) установленной процедуры согласования с потребителями услуг графиков вывода электросетевого оборудования в ремонт и (или) из эксплуатации</t>
  </si>
  <si>
    <t>(наличие - 1, отсутствие - 0)</t>
  </si>
  <si>
    <t>3.2. 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эксплуатации, процентов от общего количества поступивших обращений, кроме физических лиц</t>
  </si>
  <si>
    <t>4. Соблюдение требований нормативных правовых актов по защите персональных данных потребителей услуг (заявителей), по критерию</t>
  </si>
  <si>
    <t>4.1. 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(заявителей), процентов от общего количества поступивших обращений</t>
  </si>
  <si>
    <t>5. Итого по индикатору исполнительности</t>
  </si>
  <si>
    <t>Форма 2.3. Расчет значения индикатора результативности обратной связи</t>
  </si>
  <si>
    <t>1. Наличие структурного подразделения территориальной сетевой организации по рассмотрению, обработке и принятию мер по обращениям потребителей услуг (наличие - 1, отсутствие - °)</t>
  </si>
  <si>
    <t>2. Степень удовлетворения обращений потребителей услуг</t>
  </si>
  <si>
    <t>2.1. Общее количество обращений потребителей услуг с указанием на ненадлежащее качество услуг по передаче электрической энергии и обслуживание, процентов от общего количества поступивших обращений</t>
  </si>
  <si>
    <t>2.2. 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обслуживание, процентов от общего количества поступивших обращений</t>
  </si>
  <si>
    <t>2.3. Количество обращений, связанных с неудовлетворенностью принятыми мерами, указанными в п. 2.2 настоящей формы, поступивших от потребителей услуг в течение 30 рабочих дней после завершения мероприятий, указанных в п. 2.2 настоящей формы, процентов от общего количества поступивших обращений</t>
  </si>
  <si>
    <t>2.4. Количество обращений 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власти, процентов от общего количества поступивших обращений</t>
  </si>
  <si>
    <t>2.5. Количество отзывов и предложений по вопросам деятельности территориальной сетевой организации, поступивших через обратную связь, в процентах от общего количества поступивших обращений</t>
  </si>
  <si>
    <t>2.6. Количество реализованных изменений в деятельности организации, направленных наповышение качества обслуживания потребителей услуг, шт.</t>
  </si>
  <si>
    <t>3. Оперативность реагирования на обращения потребителей услуг - всего</t>
  </si>
  <si>
    <t>3.1. Средняя продолжительность времени принятия мер по результатам обращения потребителя услуг, дней</t>
  </si>
  <si>
    <t>3.2. Взаимодействие территориальной сетевой организации с потребителями услуг с целью получения информации о качестве обслуживания, реализованное посредством:</t>
  </si>
  <si>
    <t>а) письменных опросов, шт. на 1000 потребителей услуг</t>
  </si>
  <si>
    <t>б) электронной связи через сеть Интернет, шт. на 1000 потребителей услуг</t>
  </si>
  <si>
    <t>в) системы автоинформирования, шт. на 1000 потребителей услуг*</t>
  </si>
  <si>
    <t>4. Индивидуальность подхода к потребителям услуг льготных категорий, по критерию</t>
  </si>
  <si>
    <t>4.1. Количество обращений потребителей услуг льготных категорий с указанием на неудовлетворительность качества их обслуживания, шт. на 1000 потребителей услуг</t>
  </si>
  <si>
    <t>5. Оперативность возмещения убытков потребителям услуг при несоблюдении территориальной сетевой организацией обязательств, предусмотренных нормативными правовыми актами и договорами</t>
  </si>
  <si>
    <t>5.1. Средняя продолжительность времени на принятие территориальной сетевой организацией мер по возмещению потребителю услуг убытков, месяцев</t>
  </si>
  <si>
    <t>5.2. Доля потребителей услуг, получивших возмещение убытков, возникших в результате неисполнения (ненадлежащего исполнения) территориальной сетевой организацией своих обязательств, от числа потребителей, в пользу которых было вынесено судебное решение, или возмещение было произведено во внесудебном порядке, процентов</t>
  </si>
  <si>
    <t>6. Итого по индикатору результативность обратной связи</t>
  </si>
  <si>
    <t>______________________________</t>
  </si>
  <si>
    <t>* Расчет производится при наличии в территориальной сетевой организации Системы автоинформирования (голосовая, СМС и другим способом).</t>
  </si>
  <si>
    <t>Форма 4.1. Показатели уровня надежности и уровня качества оказываемых услуг сетевой организации</t>
  </si>
  <si>
    <t>Показатель</t>
  </si>
  <si>
    <t>№ формулы методических указаний</t>
  </si>
  <si>
    <t xml:space="preserve">Показатель средней продолжительности прекращений передачи электрической энергии </t>
  </si>
  <si>
    <t xml:space="preserve">Объем недоотпущенной электрической энергии </t>
  </si>
  <si>
    <t xml:space="preserve">Показатель средней продолжительности прекращений передачи электрической энергии на точку поставки </t>
  </si>
  <si>
    <t xml:space="preserve">Показатель средней частоты прекращений передачи электрической энергии на точку поставки </t>
  </si>
  <si>
    <t>Показатель уровня качества осуществляемого технологического присоединения</t>
  </si>
  <si>
    <r>
      <t>1.7</t>
    </r>
    <r>
      <rPr>
        <sz val="12"/>
        <color theme="1"/>
        <rFont val="Times New Roman"/>
        <family val="1"/>
        <charset val="204"/>
      </rPr>
      <t> или </t>
    </r>
    <r>
      <rPr>
        <sz val="12"/>
        <color rgb="FF808080"/>
        <rFont val="Times New Roman"/>
        <family val="1"/>
        <charset val="204"/>
      </rPr>
      <t>1.12</t>
    </r>
  </si>
  <si>
    <t>Показатель уровня качества обслуживания потребителей услуг территориальными сетевыми организациями</t>
  </si>
  <si>
    <t>Плановое значение показателя </t>
  </si>
  <si>
    <t xml:space="preserve"> 4.1</t>
  </si>
  <si>
    <t>Оценка достижения показателя уровня надежности оказываемых услуг, </t>
  </si>
  <si>
    <t>п. 5 методических указаний</t>
  </si>
  <si>
    <t>Оценка достижения показателя уровня качества оказываемых услуг, </t>
  </si>
  <si>
    <t> (организации по управлению единой национальной (общероссийской) электрической сетью)</t>
  </si>
  <si>
    <t> (для территориальной сетевой организации)</t>
  </si>
  <si>
    <t>Число, шт.</t>
  </si>
  <si>
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сети, шт. (</t>
  </si>
  <si>
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 с нарушением установленных сроков его направления, шт. (</t>
  </si>
  <si>
    <t>Показатель качества рассмотрения заявок на технологическое присоединение к сети (</t>
  </si>
  <si>
    <t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шт. (  )</t>
  </si>
  <si>
    <t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по которым произошло нарушение установленных сроков технологического присоединения, шт.</t>
  </si>
  <si>
    <t>Показатель качества исполнения договоров об осуществлении технологического присоединения заявителей к сети (  )</t>
  </si>
  <si>
    <t xml:space="preserve">Число вступивших в законную силу решений антимонопольного органа и (или) суда об установлении нарушений сетевой организацией требований антимонопольного законодательства Российской Федерации в части оказания услуг по технологическому присоединению в соответствующем расчетном периоде, шт. </t>
  </si>
  <si>
    <t xml:space="preserve">Общее число заявок на технологическое присоединение к сети, поданных заявителями в соответствующий расчетный период, десятки шт. (  </t>
  </si>
  <si>
    <t>Показатель соблюдения антимонопольного законодательства при технологическом присоединении заявителей к электрическим сетям сетевой организации ( )</t>
  </si>
  <si>
    <t>Форма 1.1. Журнал учета текущей информации о прекращении передачи электрической энергии для потребителей услуг сетевой организации за 2019 год</t>
  </si>
  <si>
    <t>Форма 3.2. Отчетные данные для расчета значения показателя качества исполнения договоров об осуществлении технологического присоединения заявителей к сети, в период 2019 г.</t>
  </si>
  <si>
    <t>Форма 3.1. Отчетные данные для расчета значения показателя качества рассмотрения заявок на технологическое присоединение к сети в период 2019 г</t>
  </si>
  <si>
    <t>Форма 3.3. Отчетные данные для расчета значения показателя соблюдения антимонопольного законодательства при технологическом присоединении заявителей к электрическим сетям сетевой организации, в период 2019 г.</t>
  </si>
  <si>
    <t>Форма 8.1. Журнал учета данных первичной информации по всем прекращениям передачи электрической энергии произошедших на объектах сетевой организации за 2019 года</t>
  </si>
  <si>
    <t>Данные о факте прекращения передачи электрической энергии</t>
  </si>
  <si>
    <t>Данные о масштабе прекращения передачи электрической энергии в</t>
  </si>
  <si>
    <t>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</si>
  <si>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</si>
  <si>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</si>
  <si>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Учет в показателях надежности, в т.ч. индикативных показателях надежности (0 - нет, 1 - да)</t>
  </si>
  <si>
    <t>Номер прекращения передачи электрической энергии / Номер итоговой строки</t>
  </si>
  <si>
    <t>Наименование структурной единицы сетевой организации</t>
  </si>
  <si>
    <t>Вид объекта: КЛ, ВЛ, ПС, ТП, РП</t>
  </si>
  <si>
    <t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</si>
  <si>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</si>
  <si>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</si>
  <si>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</si>
  <si>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Вид прекращения передачи электроэнергии (П, А, В)</t>
  </si>
  <si>
    <t>Продолжительность прекращения передачи электрической энергии, час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</si>
  <si>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</si>
  <si>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</si>
  <si>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</si>
  <si>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</si>
  <si>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</si>
  <si>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</si>
  <si>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</si>
  <si>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</si>
  <si>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</si>
  <si>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</si>
  <si>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</si>
  <si>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</si>
  <si>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</si>
  <si>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</si>
  <si>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</si>
  <si>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BH (110 кВ и выше)</t>
  </si>
  <si>
    <t>CH1 (35 кВ)</t>
  </si>
  <si>
    <t>CH2 (6-20 кВ)</t>
  </si>
  <si>
    <t>HH (0,22-1 кВ)</t>
  </si>
  <si>
    <t>ИТОГО по всем прекращениям передачи электрической энергии за отчетный период:</t>
  </si>
  <si>
    <t>И</t>
  </si>
  <si>
    <t>X</t>
  </si>
  <si>
    <t>0;1</t>
  </si>
  <si>
    <t>- по ограничениям, связанным с проведением ремонтных работ</t>
  </si>
  <si>
    <t>П</t>
  </si>
  <si>
    <t>Х</t>
  </si>
  <si>
    <t>- по аварийным ограничениям</t>
  </si>
  <si>
    <t>А</t>
  </si>
  <si>
    <t>- по внерегламентным отключениям</t>
  </si>
  <si>
    <t>В</t>
  </si>
  <si>
    <t>- по внерегламентным отключениям, учитываемых при расчете индикативных показателей надежности</t>
  </si>
  <si>
    <t>В1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</si>
</sst>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7"/>
      <color rgb="FF000000"/>
      <name val="Arial"/>
      <family val="2"/>
      <charset val="204"/>
    </font>
    <font>
      <sz val="7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3"/>
      <color rgb="FF333333"/>
      <name val="Arial"/>
      <family val="2"/>
      <charset val="204"/>
    </font>
    <font>
      <sz val="11.5"/>
      <color rgb="FF333333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i/>
      <sz val="11.5"/>
      <color rgb="FF333333"/>
      <name val="Arial"/>
      <family val="2"/>
      <charset val="204"/>
    </font>
    <font>
      <sz val="6"/>
      <color rgb="FF333333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333333"/>
      <name val="Arial"/>
      <family val="2"/>
      <charset val="204"/>
    </font>
    <font>
      <sz val="12"/>
      <color rgb="FF80808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rgb="FF333333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9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wrapText="1"/>
    </xf>
    <xf numFmtId="0" fontId="0" fillId="0" borderId="2" xfId="0" applyBorder="1"/>
    <xf numFmtId="1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/>
    <xf numFmtId="0" fontId="14" fillId="0" borderId="2" xfId="0" applyFont="1" applyBorder="1" applyAlignment="1">
      <alignment vertical="center" wrapText="1"/>
    </xf>
    <xf numFmtId="16" fontId="9" fillId="0" borderId="2" xfId="2" applyNumberFormat="1" applyBorder="1" applyAlignment="1">
      <alignment vertical="center" wrapText="1"/>
    </xf>
    <xf numFmtId="0" fontId="9" fillId="0" borderId="2" xfId="2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9" fillId="0" borderId="0" xfId="2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4" fillId="0" borderId="4" xfId="1" applyFill="1" applyBorder="1" applyAlignment="1">
      <alignment horizontal="center" vertical="center" wrapText="1"/>
    </xf>
    <xf numFmtId="0" fontId="4" fillId="0" borderId="3" xfId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9" fillId="0" borderId="2" xfId="2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7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7.png"/><Relationship Id="rId13" Type="http://schemas.openxmlformats.org/officeDocument/2006/relationships/image" Target="../media/image22.png"/><Relationship Id="rId18" Type="http://schemas.openxmlformats.org/officeDocument/2006/relationships/image" Target="../media/image27.png"/><Relationship Id="rId3" Type="http://schemas.openxmlformats.org/officeDocument/2006/relationships/image" Target="../media/image12.png"/><Relationship Id="rId21" Type="http://schemas.openxmlformats.org/officeDocument/2006/relationships/image" Target="../media/image30.png"/><Relationship Id="rId7" Type="http://schemas.openxmlformats.org/officeDocument/2006/relationships/image" Target="../media/image16.png"/><Relationship Id="rId12" Type="http://schemas.openxmlformats.org/officeDocument/2006/relationships/image" Target="../media/image21.png"/><Relationship Id="rId17" Type="http://schemas.openxmlformats.org/officeDocument/2006/relationships/image" Target="../media/image26.png"/><Relationship Id="rId2" Type="http://schemas.openxmlformats.org/officeDocument/2006/relationships/image" Target="../media/image11.png"/><Relationship Id="rId16" Type="http://schemas.openxmlformats.org/officeDocument/2006/relationships/image" Target="../media/image25.png"/><Relationship Id="rId20" Type="http://schemas.openxmlformats.org/officeDocument/2006/relationships/image" Target="../media/image29.png"/><Relationship Id="rId1" Type="http://schemas.openxmlformats.org/officeDocument/2006/relationships/image" Target="../media/image10.png"/><Relationship Id="rId6" Type="http://schemas.openxmlformats.org/officeDocument/2006/relationships/image" Target="../media/image15.png"/><Relationship Id="rId11" Type="http://schemas.openxmlformats.org/officeDocument/2006/relationships/image" Target="../media/image20.png"/><Relationship Id="rId24" Type="http://schemas.openxmlformats.org/officeDocument/2006/relationships/image" Target="../media/image33.png"/><Relationship Id="rId5" Type="http://schemas.openxmlformats.org/officeDocument/2006/relationships/image" Target="../media/image14.png"/><Relationship Id="rId15" Type="http://schemas.openxmlformats.org/officeDocument/2006/relationships/image" Target="../media/image24.png"/><Relationship Id="rId23" Type="http://schemas.openxmlformats.org/officeDocument/2006/relationships/image" Target="../media/image32.png"/><Relationship Id="rId10" Type="http://schemas.openxmlformats.org/officeDocument/2006/relationships/image" Target="../media/image19.png"/><Relationship Id="rId19" Type="http://schemas.openxmlformats.org/officeDocument/2006/relationships/image" Target="../media/image28.png"/><Relationship Id="rId4" Type="http://schemas.openxmlformats.org/officeDocument/2006/relationships/image" Target="../media/image13.png"/><Relationship Id="rId9" Type="http://schemas.openxmlformats.org/officeDocument/2006/relationships/image" Target="../media/image18.png"/><Relationship Id="rId14" Type="http://schemas.openxmlformats.org/officeDocument/2006/relationships/image" Target="../media/image23.png"/><Relationship Id="rId22" Type="http://schemas.openxmlformats.org/officeDocument/2006/relationships/image" Target="../media/image3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2633382</xdr:colOff>
      <xdr:row>7</xdr:row>
      <xdr:rowOff>986117</xdr:rowOff>
    </xdr:from>
    <xdr:to>
      <xdr:col>1</xdr:col>
      <xdr:colOff>3004857</xdr:colOff>
      <xdr:row>7</xdr:row>
      <xdr:rowOff>1176617</xdr:rowOff>
    </xdr:to>
    <xdr:pic>
      <xdr:nvPicPr>
        <xdr:cNvPr id="5" name="Рисунок 75" descr="https://www.garant.ru/files/8/8/1085688/pict273-71478114.png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64441"/>
          <a:ext cx="3714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3059206</xdr:colOff>
      <xdr:row>8</xdr:row>
      <xdr:rowOff>1120588</xdr:rowOff>
    </xdr:from>
    <xdr:to>
      <xdr:col>1</xdr:col>
      <xdr:colOff>3430681</xdr:colOff>
      <xdr:row>8</xdr:row>
      <xdr:rowOff>1360394</xdr:rowOff>
    </xdr:to>
    <xdr:pic>
      <xdr:nvPicPr>
        <xdr:cNvPr id="6" name="Рисунок 74" descr="https://www.garant.ru/files/8/8/1085688/pict274-71478114.png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4324" y="3697941"/>
          <a:ext cx="371475" cy="2398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2767853</xdr:colOff>
      <xdr:row>9</xdr:row>
      <xdr:rowOff>212912</xdr:rowOff>
    </xdr:from>
    <xdr:to>
      <xdr:col>1</xdr:col>
      <xdr:colOff>3186953</xdr:colOff>
      <xdr:row>10</xdr:row>
      <xdr:rowOff>0</xdr:rowOff>
    </xdr:to>
    <xdr:pic>
      <xdr:nvPicPr>
        <xdr:cNvPr id="7" name="Рисунок 73" descr="https://www.garant.ru/files/8/8/1085688/pict275-71478114.png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2971" y="4191000"/>
          <a:ext cx="4191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2633382</xdr:colOff>
      <xdr:row>7</xdr:row>
      <xdr:rowOff>986117</xdr:rowOff>
    </xdr:from>
    <xdr:to>
      <xdr:col>1</xdr:col>
      <xdr:colOff>3004857</xdr:colOff>
      <xdr:row>7</xdr:row>
      <xdr:rowOff>1176617</xdr:rowOff>
    </xdr:to>
    <xdr:pic>
      <xdr:nvPicPr>
        <xdr:cNvPr id="2" name="Рисунок 75" descr="https://www.garant.ru/files/8/8/1085688/pict273-71478114.png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2982" y="2557742"/>
          <a:ext cx="3714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1615109</xdr:colOff>
      <xdr:row>7</xdr:row>
      <xdr:rowOff>836543</xdr:rowOff>
    </xdr:from>
    <xdr:to>
      <xdr:col>1</xdr:col>
      <xdr:colOff>1962454</xdr:colOff>
      <xdr:row>8</xdr:row>
      <xdr:rowOff>20402</xdr:rowOff>
    </xdr:to>
    <xdr:pic>
      <xdr:nvPicPr>
        <xdr:cNvPr id="5" name="Рисунок 4" descr="https://www.garant.ru/files/8/8/1085688/pict276-71478114.png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022" y="2625586"/>
          <a:ext cx="347345" cy="186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140804</xdr:colOff>
      <xdr:row>8</xdr:row>
      <xdr:rowOff>1267239</xdr:rowOff>
    </xdr:from>
    <xdr:to>
      <xdr:col>1</xdr:col>
      <xdr:colOff>488149</xdr:colOff>
      <xdr:row>8</xdr:row>
      <xdr:rowOff>1504094</xdr:rowOff>
    </xdr:to>
    <xdr:pic>
      <xdr:nvPicPr>
        <xdr:cNvPr id="6" name="Рисунок 5" descr="https://www.garant.ru/files/8/8/1085688/pict277-71478114.png">
          <a:extLst>
            <a:ext uri="{FF2B5EF4-FFF2-40B4-BE49-F238E27FC236}">
              <a16:creationId xmlns="" xmlns:a16="http://schemas.microsoft.com/office/drawing/2014/main" id="{00000000-0008-0000-0800-000006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717" y="4058478"/>
          <a:ext cx="347345" cy="2368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745435</xdr:colOff>
      <xdr:row>9</xdr:row>
      <xdr:rowOff>422413</xdr:rowOff>
    </xdr:from>
    <xdr:to>
      <xdr:col>1</xdr:col>
      <xdr:colOff>1092780</xdr:colOff>
      <xdr:row>10</xdr:row>
      <xdr:rowOff>12121</xdr:rowOff>
    </xdr:to>
    <xdr:pic>
      <xdr:nvPicPr>
        <xdr:cNvPr id="7" name="Рисунок 6" descr="https://www.garant.ru/files/8/8/1085688/pict278-71478114.png">
          <a:extLst>
            <a:ext uri="{FF2B5EF4-FFF2-40B4-BE49-F238E27FC236}">
              <a16:creationId xmlns="" xmlns:a16="http://schemas.microsoft.com/office/drawing/2014/main" id="{00000000-0008-0000-0800-000007000000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348" y="4729370"/>
          <a:ext cx="347345" cy="1860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2915478</xdr:colOff>
      <xdr:row>7</xdr:row>
      <xdr:rowOff>1143000</xdr:rowOff>
    </xdr:from>
    <xdr:to>
      <xdr:col>1</xdr:col>
      <xdr:colOff>3220278</xdr:colOff>
      <xdr:row>7</xdr:row>
      <xdr:rowOff>1329055</xdr:rowOff>
    </xdr:to>
    <xdr:pic>
      <xdr:nvPicPr>
        <xdr:cNvPr id="6" name="Рисунок 5" descr="https://www.garant.ru/files/8/8/1085688/pict279-71478114.png">
          <a:extLst>
            <a:ext uri="{FF2B5EF4-FFF2-40B4-BE49-F238E27FC236}">
              <a16:creationId xmlns="" xmlns:a16="http://schemas.microsoft.com/office/drawing/2014/main" id="{00000000-0008-0000-09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8391" y="2932043"/>
          <a:ext cx="304800" cy="186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1507434</xdr:colOff>
      <xdr:row>8</xdr:row>
      <xdr:rowOff>471280</xdr:rowOff>
    </xdr:from>
    <xdr:to>
      <xdr:col>1</xdr:col>
      <xdr:colOff>1896689</xdr:colOff>
      <xdr:row>8</xdr:row>
      <xdr:rowOff>657335</xdr:rowOff>
    </xdr:to>
    <xdr:pic>
      <xdr:nvPicPr>
        <xdr:cNvPr id="7" name="Рисунок 6" descr="https://www.garant.ru/files/8/8/1085688/pict280-71478114.png">
          <a:extLst>
            <a:ext uri="{FF2B5EF4-FFF2-40B4-BE49-F238E27FC236}">
              <a16:creationId xmlns="" xmlns:a16="http://schemas.microsoft.com/office/drawing/2014/main" id="{00000000-0008-0000-0900-00000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0347" y="3660084"/>
          <a:ext cx="389255" cy="18605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2990021</xdr:colOff>
      <xdr:row>9</xdr:row>
      <xdr:rowOff>472108</xdr:rowOff>
    </xdr:from>
    <xdr:to>
      <xdr:col>1</xdr:col>
      <xdr:colOff>3390071</xdr:colOff>
      <xdr:row>9</xdr:row>
      <xdr:rowOff>662608</xdr:rowOff>
    </xdr:to>
    <xdr:pic>
      <xdr:nvPicPr>
        <xdr:cNvPr id="8" name="Рисунок 67" descr="https://www.garant.ru/files/8/8/1085688/pict281-71478114.png">
          <a:extLst>
            <a:ext uri="{FF2B5EF4-FFF2-40B4-BE49-F238E27FC236}">
              <a16:creationId xmlns="" xmlns:a16="http://schemas.microsoft.com/office/drawing/2014/main" id="{00000000-0008-0000-09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2934" y="4406347"/>
          <a:ext cx="4000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2200275</xdr:colOff>
      <xdr:row>11</xdr:row>
      <xdr:rowOff>19050</xdr:rowOff>
    </xdr:from>
    <xdr:to>
      <xdr:col>1</xdr:col>
      <xdr:colOff>2371725</xdr:colOff>
      <xdr:row>12</xdr:row>
      <xdr:rowOff>0</xdr:rowOff>
    </xdr:to>
    <xdr:pic>
      <xdr:nvPicPr>
        <xdr:cNvPr id="2" name="Рисунок 60" descr="https://www.garant.ru/files/8/8/1085688/pict288-71478114.png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5067300"/>
          <a:ext cx="1714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2476500</xdr:colOff>
      <xdr:row>10</xdr:row>
      <xdr:rowOff>571500</xdr:rowOff>
    </xdr:from>
    <xdr:to>
      <xdr:col>1</xdr:col>
      <xdr:colOff>2695575</xdr:colOff>
      <xdr:row>12</xdr:row>
      <xdr:rowOff>0</xdr:rowOff>
    </xdr:to>
    <xdr:pic>
      <xdr:nvPicPr>
        <xdr:cNvPr id="3" name="Рисунок 59" descr="https://www.garant.ru/files/8/8/1085688/pict289-71478114.png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5019675"/>
          <a:ext cx="21907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2152650</xdr:colOff>
      <xdr:row>12</xdr:row>
      <xdr:rowOff>9525</xdr:rowOff>
    </xdr:from>
    <xdr:to>
      <xdr:col>1</xdr:col>
      <xdr:colOff>2409825</xdr:colOff>
      <xdr:row>13</xdr:row>
      <xdr:rowOff>0</xdr:rowOff>
    </xdr:to>
    <xdr:pic>
      <xdr:nvPicPr>
        <xdr:cNvPr id="4" name="Рисунок 58" descr="https://www.garant.ru/files/8/8/1085688/pict290-71478114.png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5257800"/>
          <a:ext cx="2571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2447925</xdr:colOff>
      <xdr:row>11</xdr:row>
      <xdr:rowOff>180975</xdr:rowOff>
    </xdr:from>
    <xdr:to>
      <xdr:col>1</xdr:col>
      <xdr:colOff>2705100</xdr:colOff>
      <xdr:row>13</xdr:row>
      <xdr:rowOff>0</xdr:rowOff>
    </xdr:to>
    <xdr:pic>
      <xdr:nvPicPr>
        <xdr:cNvPr id="5" name="Рисунок 57" descr="https://www.garant.ru/files/8/8/1085688/pict291-71478114.png">
          <a:extLst>
            <a:ext uri="{FF2B5EF4-FFF2-40B4-BE49-F238E27FC236}">
              <a16:creationId xmlns=""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5" y="5229225"/>
          <a:ext cx="2571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2066925</xdr:colOff>
      <xdr:row>13</xdr:row>
      <xdr:rowOff>19050</xdr:rowOff>
    </xdr:from>
    <xdr:to>
      <xdr:col>1</xdr:col>
      <xdr:colOff>2314575</xdr:colOff>
      <xdr:row>14</xdr:row>
      <xdr:rowOff>0</xdr:rowOff>
    </xdr:to>
    <xdr:pic>
      <xdr:nvPicPr>
        <xdr:cNvPr id="6" name="Рисунок 56" descr="https://www.garant.ru/files/8/8/1085688/pict292-71478114.png">
          <a:extLst>
            <a:ext uri="{FF2B5EF4-FFF2-40B4-BE49-F238E27FC236}">
              <a16:creationId xmlns="" xmlns:a16="http://schemas.microsoft.com/office/drawing/2014/main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5467350"/>
          <a:ext cx="2476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2400300</xdr:colOff>
      <xdr:row>13</xdr:row>
      <xdr:rowOff>0</xdr:rowOff>
    </xdr:from>
    <xdr:to>
      <xdr:col>1</xdr:col>
      <xdr:colOff>2647950</xdr:colOff>
      <xdr:row>14</xdr:row>
      <xdr:rowOff>0</xdr:rowOff>
    </xdr:to>
    <xdr:pic>
      <xdr:nvPicPr>
        <xdr:cNvPr id="7" name="Рисунок 55" descr="https://www.garant.ru/files/8/8/1085688/pict293-71478114.png">
          <a:extLst>
            <a:ext uri="{FF2B5EF4-FFF2-40B4-BE49-F238E27FC236}">
              <a16:creationId xmlns=""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5448300"/>
          <a:ext cx="24765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2114550</xdr:colOff>
      <xdr:row>14</xdr:row>
      <xdr:rowOff>0</xdr:rowOff>
    </xdr:from>
    <xdr:to>
      <xdr:col>1</xdr:col>
      <xdr:colOff>2352675</xdr:colOff>
      <xdr:row>14</xdr:row>
      <xdr:rowOff>171450</xdr:rowOff>
    </xdr:to>
    <xdr:pic>
      <xdr:nvPicPr>
        <xdr:cNvPr id="8" name="Рисунок 54" descr="https://www.garant.ru/files/8/8/1085688/pict294-71478114.png">
          <a:extLst>
            <a:ext uri="{FF2B5EF4-FFF2-40B4-BE49-F238E27FC236}">
              <a16:creationId xmlns="" xmlns:a16="http://schemas.microsoft.com/office/drawing/2014/main" id="{00000000-0008-0000-0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5648325"/>
          <a:ext cx="2381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2428875</xdr:colOff>
      <xdr:row>14</xdr:row>
      <xdr:rowOff>0</xdr:rowOff>
    </xdr:from>
    <xdr:to>
      <xdr:col>1</xdr:col>
      <xdr:colOff>2667000</xdr:colOff>
      <xdr:row>14</xdr:row>
      <xdr:rowOff>190500</xdr:rowOff>
    </xdr:to>
    <xdr:pic>
      <xdr:nvPicPr>
        <xdr:cNvPr id="9" name="Рисунок 53" descr="https://www.garant.ru/files/8/8/1085688/pict295-71478114.png">
          <a:extLst>
            <a:ext uri="{FF2B5EF4-FFF2-40B4-BE49-F238E27FC236}">
              <a16:creationId xmlns="" xmlns:a16="http://schemas.microsoft.com/office/drawing/2014/main" id="{00000000-0008-0000-0A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5" y="5648325"/>
          <a:ext cx="2381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2143125</xdr:colOff>
      <xdr:row>15</xdr:row>
      <xdr:rowOff>9525</xdr:rowOff>
    </xdr:from>
    <xdr:to>
      <xdr:col>1</xdr:col>
      <xdr:colOff>2447925</xdr:colOff>
      <xdr:row>15</xdr:row>
      <xdr:rowOff>180975</xdr:rowOff>
    </xdr:to>
    <xdr:pic>
      <xdr:nvPicPr>
        <xdr:cNvPr id="10" name="Рисунок 52" descr="https://www.garant.ru/files/8/8/1085688/pict296-71478114.png">
          <a:extLst>
            <a:ext uri="{FF2B5EF4-FFF2-40B4-BE49-F238E27FC236}">
              <a16:creationId xmlns="" xmlns:a16="http://schemas.microsoft.com/office/drawing/2014/main" id="{00000000-0008-0000-0A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857875"/>
          <a:ext cx="30480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2552700</xdr:colOff>
      <xdr:row>15</xdr:row>
      <xdr:rowOff>0</xdr:rowOff>
    </xdr:from>
    <xdr:to>
      <xdr:col>1</xdr:col>
      <xdr:colOff>2857500</xdr:colOff>
      <xdr:row>16</xdr:row>
      <xdr:rowOff>0</xdr:rowOff>
    </xdr:to>
    <xdr:pic>
      <xdr:nvPicPr>
        <xdr:cNvPr id="11" name="Рисунок 51" descr="https://www.garant.ru/files/8/8/1085688/pict297-71478114.png">
          <a:extLst>
            <a:ext uri="{FF2B5EF4-FFF2-40B4-BE49-F238E27FC236}">
              <a16:creationId xmlns="" xmlns:a16="http://schemas.microsoft.com/office/drawing/2014/main" id="{00000000-0008-0000-0A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5848350"/>
          <a:ext cx="3048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2124075</xdr:colOff>
      <xdr:row>16</xdr:row>
      <xdr:rowOff>19050</xdr:rowOff>
    </xdr:from>
    <xdr:to>
      <xdr:col>1</xdr:col>
      <xdr:colOff>2409825</xdr:colOff>
      <xdr:row>16</xdr:row>
      <xdr:rowOff>190500</xdr:rowOff>
    </xdr:to>
    <xdr:pic>
      <xdr:nvPicPr>
        <xdr:cNvPr id="12" name="Рисунок 50" descr="https://www.garant.ru/files/8/8/1085688/pict298-71478114.png">
          <a:extLst>
            <a:ext uri="{FF2B5EF4-FFF2-40B4-BE49-F238E27FC236}">
              <a16:creationId xmlns="" xmlns:a16="http://schemas.microsoft.com/office/drawing/2014/main" id="{00000000-0008-0000-0A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6067425"/>
          <a:ext cx="2857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2505075</xdr:colOff>
      <xdr:row>16</xdr:row>
      <xdr:rowOff>19050</xdr:rowOff>
    </xdr:from>
    <xdr:to>
      <xdr:col>1</xdr:col>
      <xdr:colOff>2790825</xdr:colOff>
      <xdr:row>17</xdr:row>
      <xdr:rowOff>0</xdr:rowOff>
    </xdr:to>
    <xdr:pic>
      <xdr:nvPicPr>
        <xdr:cNvPr id="13" name="Рисунок 49" descr="https://www.garant.ru/files/8/8/1085688/pict299-71478114.png">
          <a:extLst>
            <a:ext uri="{FF2B5EF4-FFF2-40B4-BE49-F238E27FC236}">
              <a16:creationId xmlns="" xmlns:a16="http://schemas.microsoft.com/office/drawing/2014/main" id="{00000000-0008-0000-0A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6067425"/>
          <a:ext cx="2857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1362075</xdr:colOff>
      <xdr:row>17</xdr:row>
      <xdr:rowOff>371475</xdr:rowOff>
    </xdr:from>
    <xdr:to>
      <xdr:col>1</xdr:col>
      <xdr:colOff>1609725</xdr:colOff>
      <xdr:row>17</xdr:row>
      <xdr:rowOff>561975</xdr:rowOff>
    </xdr:to>
    <xdr:pic>
      <xdr:nvPicPr>
        <xdr:cNvPr id="14" name="Рисунок 48" descr="https://www.garant.ru/files/8/8/1085688/pict300-71478114.png">
          <a:extLst>
            <a:ext uri="{FF2B5EF4-FFF2-40B4-BE49-F238E27FC236}">
              <a16:creationId xmlns="" xmlns:a16="http://schemas.microsoft.com/office/drawing/2014/main" id="{00000000-0008-0000-0A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6619875"/>
          <a:ext cx="2476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1352550</xdr:colOff>
      <xdr:row>18</xdr:row>
      <xdr:rowOff>352425</xdr:rowOff>
    </xdr:from>
    <xdr:to>
      <xdr:col>1</xdr:col>
      <xdr:colOff>1647825</xdr:colOff>
      <xdr:row>18</xdr:row>
      <xdr:rowOff>561975</xdr:rowOff>
    </xdr:to>
    <xdr:pic>
      <xdr:nvPicPr>
        <xdr:cNvPr id="15" name="Рисунок 47" descr="https://www.garant.ru/files/8/8/1085688/pict301-71478114.png">
          <a:extLst>
            <a:ext uri="{FF2B5EF4-FFF2-40B4-BE49-F238E27FC236}">
              <a16:creationId xmlns="" xmlns:a16="http://schemas.microsoft.com/office/drawing/2014/main" id="{00000000-0008-0000-0A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7172325"/>
          <a:ext cx="2952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1371600</xdr:colOff>
      <xdr:row>19</xdr:row>
      <xdr:rowOff>381000</xdr:rowOff>
    </xdr:from>
    <xdr:to>
      <xdr:col>1</xdr:col>
      <xdr:colOff>1666875</xdr:colOff>
      <xdr:row>20</xdr:row>
      <xdr:rowOff>0</xdr:rowOff>
    </xdr:to>
    <xdr:pic>
      <xdr:nvPicPr>
        <xdr:cNvPr id="16" name="Рисунок 46" descr="https://www.garant.ru/files/8/8/1085688/pict302-71478114.png">
          <a:extLst>
            <a:ext uri="{FF2B5EF4-FFF2-40B4-BE49-F238E27FC236}">
              <a16:creationId xmlns="" xmlns:a16="http://schemas.microsoft.com/office/drawing/2014/main" id="{00000000-0008-0000-0A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7772400"/>
          <a:ext cx="2952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1447800</xdr:colOff>
      <xdr:row>20</xdr:row>
      <xdr:rowOff>219075</xdr:rowOff>
    </xdr:from>
    <xdr:to>
      <xdr:col>1</xdr:col>
      <xdr:colOff>1685925</xdr:colOff>
      <xdr:row>21</xdr:row>
      <xdr:rowOff>9525</xdr:rowOff>
    </xdr:to>
    <xdr:pic>
      <xdr:nvPicPr>
        <xdr:cNvPr id="17" name="Рисунок 45" descr="https://www.garant.ru/files/8/8/1085688/pict303-71478114.png">
          <a:extLst>
            <a:ext uri="{FF2B5EF4-FFF2-40B4-BE49-F238E27FC236}">
              <a16:creationId xmlns="" xmlns:a16="http://schemas.microsoft.com/office/drawing/2014/main" id="{00000000-0008-0000-0A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8181975"/>
          <a:ext cx="2381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1371600</xdr:colOff>
      <xdr:row>22</xdr:row>
      <xdr:rowOff>190500</xdr:rowOff>
    </xdr:from>
    <xdr:to>
      <xdr:col>1</xdr:col>
      <xdr:colOff>1657350</xdr:colOff>
      <xdr:row>22</xdr:row>
      <xdr:rowOff>390525</xdr:rowOff>
    </xdr:to>
    <xdr:pic>
      <xdr:nvPicPr>
        <xdr:cNvPr id="18" name="Рисунок 44" descr="https://www.garant.ru/files/8/8/1085688/pict304-71478114.png">
          <a:extLst>
            <a:ext uri="{FF2B5EF4-FFF2-40B4-BE49-F238E27FC236}">
              <a16:creationId xmlns="" xmlns:a16="http://schemas.microsoft.com/office/drawing/2014/main" id="{00000000-0008-0000-0A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8839200"/>
          <a:ext cx="28575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1371600</xdr:colOff>
      <xdr:row>24</xdr:row>
      <xdr:rowOff>190500</xdr:rowOff>
    </xdr:from>
    <xdr:to>
      <xdr:col>1</xdr:col>
      <xdr:colOff>1657350</xdr:colOff>
      <xdr:row>24</xdr:row>
      <xdr:rowOff>390525</xdr:rowOff>
    </xdr:to>
    <xdr:pic>
      <xdr:nvPicPr>
        <xdr:cNvPr id="19" name="Рисунок 43" descr="https://www.garant.ru/files/8/8/1085688/pict305-71478114.png">
          <a:extLst>
            <a:ext uri="{FF2B5EF4-FFF2-40B4-BE49-F238E27FC236}">
              <a16:creationId xmlns="" xmlns:a16="http://schemas.microsoft.com/office/drawing/2014/main" id="{00000000-0008-0000-0A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9429750"/>
          <a:ext cx="28575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1323975</xdr:colOff>
      <xdr:row>26</xdr:row>
      <xdr:rowOff>209550</xdr:rowOff>
    </xdr:from>
    <xdr:to>
      <xdr:col>1</xdr:col>
      <xdr:colOff>1609725</xdr:colOff>
      <xdr:row>27</xdr:row>
      <xdr:rowOff>9525</xdr:rowOff>
    </xdr:to>
    <xdr:pic>
      <xdr:nvPicPr>
        <xdr:cNvPr id="20" name="Рисунок 42" descr="https://www.garant.ru/files/8/8/1085688/pict306-71478114.png">
          <a:extLst>
            <a:ext uri="{FF2B5EF4-FFF2-40B4-BE49-F238E27FC236}">
              <a16:creationId xmlns="" xmlns:a16="http://schemas.microsoft.com/office/drawing/2014/main" id="{00000000-0008-0000-0A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575" y="10039350"/>
          <a:ext cx="28575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171450</xdr:colOff>
      <xdr:row>5</xdr:row>
      <xdr:rowOff>180975</xdr:rowOff>
    </xdr:from>
    <xdr:to>
      <xdr:col>2</xdr:col>
      <xdr:colOff>876300</xdr:colOff>
      <xdr:row>5</xdr:row>
      <xdr:rowOff>371475</xdr:rowOff>
    </xdr:to>
    <xdr:pic>
      <xdr:nvPicPr>
        <xdr:cNvPr id="21" name="Рисунок 20" descr="https://www.garant.ru/files/8/8/1085688/pict49-71478114.png">
          <a:extLst>
            <a:ext uri="{FF2B5EF4-FFF2-40B4-BE49-F238E27FC236}">
              <a16:creationId xmlns="" xmlns:a16="http://schemas.microsoft.com/office/drawing/2014/main" id="{00000000-0008-0000-0A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952625"/>
          <a:ext cx="7048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962025</xdr:colOff>
      <xdr:row>6</xdr:row>
      <xdr:rowOff>438150</xdr:rowOff>
    </xdr:to>
    <xdr:pic>
      <xdr:nvPicPr>
        <xdr:cNvPr id="22" name="Рисунок 21" descr="https://www.garant.ru/files/8/8/1085688/pict58-71478114.png">
          <a:extLst>
            <a:ext uri="{FF2B5EF4-FFF2-40B4-BE49-F238E27FC236}">
              <a16:creationId xmlns="" xmlns:a16="http://schemas.microsoft.com/office/drawing/2014/main" id="{00000000-0008-0000-0A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2371725"/>
          <a:ext cx="962025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1152525</xdr:colOff>
      <xdr:row>8</xdr:row>
      <xdr:rowOff>38100</xdr:rowOff>
    </xdr:to>
    <xdr:pic>
      <xdr:nvPicPr>
        <xdr:cNvPr id="23" name="Рисунок 22" descr="https://www.garant.ru/files/8/8/1085688/pict52-71478114.png">
          <a:extLst>
            <a:ext uri="{FF2B5EF4-FFF2-40B4-BE49-F238E27FC236}">
              <a16:creationId xmlns="" xmlns:a16="http://schemas.microsoft.com/office/drawing/2014/main" id="{00000000-0008-0000-0A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2857500"/>
          <a:ext cx="11525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914400</xdr:colOff>
      <xdr:row>9</xdr:row>
      <xdr:rowOff>28575</xdr:rowOff>
    </xdr:to>
    <xdr:pic>
      <xdr:nvPicPr>
        <xdr:cNvPr id="24" name="Рисунок 23" descr="https://www.garant.ru/files/8/8/1085688/pict56-71478114.png">
          <a:extLst>
            <a:ext uri="{FF2B5EF4-FFF2-40B4-BE49-F238E27FC236}">
              <a16:creationId xmlns="" xmlns:a16="http://schemas.microsoft.com/office/drawing/2014/main" id="{00000000-0008-0000-0A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3457575"/>
          <a:ext cx="9144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</xdr:row>
      <xdr:rowOff>180975</xdr:rowOff>
    </xdr:from>
    <xdr:to>
      <xdr:col>2</xdr:col>
      <xdr:colOff>1676400</xdr:colOff>
      <xdr:row>10</xdr:row>
      <xdr:rowOff>371475</xdr:rowOff>
    </xdr:to>
    <xdr:pic>
      <xdr:nvPicPr>
        <xdr:cNvPr id="25" name="Рисунок 24" descr="https://www.garant.ru/files/8/8/1085688/pict100-71478114.png">
          <a:extLst>
            <a:ext uri="{FF2B5EF4-FFF2-40B4-BE49-F238E27FC236}">
              <a16:creationId xmlns="" xmlns:a16="http://schemas.microsoft.com/office/drawing/2014/main" id="{00000000-0008-0000-0A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4629150"/>
          <a:ext cx="1676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arant.ru/products/ipo/prime/doc/71478114/" TargetMode="External"/><Relationship Id="rId13" Type="http://schemas.openxmlformats.org/officeDocument/2006/relationships/hyperlink" Target="https://www.garant.ru/products/ipo/prime/doc/71478114/" TargetMode="External"/><Relationship Id="rId3" Type="http://schemas.openxmlformats.org/officeDocument/2006/relationships/hyperlink" Target="https://www.garant.ru/products/ipo/prime/doc/71478114/" TargetMode="External"/><Relationship Id="rId7" Type="http://schemas.openxmlformats.org/officeDocument/2006/relationships/hyperlink" Target="https://www.garant.ru/products/ipo/prime/doc/71478114/" TargetMode="External"/><Relationship Id="rId12" Type="http://schemas.openxmlformats.org/officeDocument/2006/relationships/hyperlink" Target="https://www.garant.ru/products/ipo/prime/doc/71478114/" TargetMode="External"/><Relationship Id="rId2" Type="http://schemas.openxmlformats.org/officeDocument/2006/relationships/hyperlink" Target="https://www.garant.ru/products/ipo/prime/doc/71478114/" TargetMode="External"/><Relationship Id="rId1" Type="http://schemas.openxmlformats.org/officeDocument/2006/relationships/hyperlink" Target="https://www.garant.ru/products/ipo/prime/doc/71478114/" TargetMode="External"/><Relationship Id="rId6" Type="http://schemas.openxmlformats.org/officeDocument/2006/relationships/hyperlink" Target="https://www.garant.ru/products/ipo/prime/doc/71478114/" TargetMode="External"/><Relationship Id="rId11" Type="http://schemas.openxmlformats.org/officeDocument/2006/relationships/hyperlink" Target="https://www.garant.ru/products/ipo/prime/doc/71478114/" TargetMode="External"/><Relationship Id="rId5" Type="http://schemas.openxmlformats.org/officeDocument/2006/relationships/hyperlink" Target="https://www.garant.ru/products/ipo/prime/doc/71478114/" TargetMode="External"/><Relationship Id="rId10" Type="http://schemas.openxmlformats.org/officeDocument/2006/relationships/hyperlink" Target="https://www.garant.ru/products/ipo/prime/doc/71478114/" TargetMode="External"/><Relationship Id="rId4" Type="http://schemas.openxmlformats.org/officeDocument/2006/relationships/hyperlink" Target="https://www.garant.ru/products/ipo/prime/doc/71478114/" TargetMode="External"/><Relationship Id="rId9" Type="http://schemas.openxmlformats.org/officeDocument/2006/relationships/hyperlink" Target="https://www.garant.ru/products/ipo/prime/doc/71478114/" TargetMode="External"/><Relationship Id="rId14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arant.ru/products/ipo/prime/doc/71478114/" TargetMode="External"/><Relationship Id="rId1" Type="http://schemas.openxmlformats.org/officeDocument/2006/relationships/hyperlink" Target="https://www.garant.ru/products/ipo/prime/doc/71478114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2"/>
  <sheetViews>
    <sheetView workbookViewId="0">
      <selection activeCell="D7" sqref="D7:D18"/>
    </sheetView>
  </sheetViews>
  <sheetFormatPr defaultRowHeight="15" x14ac:dyDescent="0.25"/>
  <cols>
    <col min="2" max="2" width="25.7109375" customWidth="1"/>
    <col min="3" max="3" width="20.7109375" customWidth="1"/>
    <col min="4" max="4" width="25.85546875" customWidth="1"/>
  </cols>
  <sheetData>
    <row r="2" spans="2:4" ht="59.25" customHeight="1" x14ac:dyDescent="0.25">
      <c r="B2" s="31" t="s">
        <v>151</v>
      </c>
      <c r="C2" s="31"/>
      <c r="D2" s="31"/>
    </row>
    <row r="3" spans="2:4" x14ac:dyDescent="0.25">
      <c r="B3" s="32" t="s">
        <v>46</v>
      </c>
      <c r="C3" s="32"/>
      <c r="D3" s="32"/>
    </row>
    <row r="4" spans="2:4" x14ac:dyDescent="0.25">
      <c r="B4" s="33" t="s">
        <v>47</v>
      </c>
      <c r="C4" s="33"/>
      <c r="D4" s="33"/>
    </row>
    <row r="5" spans="2:4" ht="114" customHeight="1" x14ac:dyDescent="0.25">
      <c r="B5" s="14" t="s">
        <v>40</v>
      </c>
      <c r="C5" s="14" t="s">
        <v>41</v>
      </c>
      <c r="D5" s="14" t="s">
        <v>42</v>
      </c>
    </row>
    <row r="6" spans="2:4" ht="15.75" x14ac:dyDescent="0.25">
      <c r="B6" s="16">
        <v>1</v>
      </c>
      <c r="C6" s="16">
        <v>2</v>
      </c>
      <c r="D6" s="16">
        <v>3</v>
      </c>
    </row>
    <row r="7" spans="2:4" ht="15.75" x14ac:dyDescent="0.25">
      <c r="B7" s="16">
        <v>1</v>
      </c>
      <c r="C7" s="15"/>
      <c r="D7" s="15">
        <v>905</v>
      </c>
    </row>
    <row r="8" spans="2:4" ht="15.75" x14ac:dyDescent="0.25">
      <c r="B8" s="16">
        <v>2</v>
      </c>
      <c r="C8" s="15" t="s">
        <v>43</v>
      </c>
      <c r="D8" s="15">
        <v>910</v>
      </c>
    </row>
    <row r="9" spans="2:4" ht="15.75" x14ac:dyDescent="0.25">
      <c r="B9" s="16">
        <v>3</v>
      </c>
      <c r="C9" s="15" t="s">
        <v>43</v>
      </c>
      <c r="D9" s="15">
        <v>917</v>
      </c>
    </row>
    <row r="10" spans="2:4" ht="15.75" x14ac:dyDescent="0.25">
      <c r="B10" s="16">
        <v>4</v>
      </c>
      <c r="C10" s="15" t="s">
        <v>43</v>
      </c>
      <c r="D10" s="15">
        <v>938</v>
      </c>
    </row>
    <row r="11" spans="2:4" ht="15.75" x14ac:dyDescent="0.25">
      <c r="B11" s="16">
        <v>5</v>
      </c>
      <c r="C11" s="15" t="s">
        <v>43</v>
      </c>
      <c r="D11" s="15">
        <v>939</v>
      </c>
    </row>
    <row r="12" spans="2:4" ht="15.75" x14ac:dyDescent="0.25">
      <c r="B12" s="16">
        <v>6</v>
      </c>
      <c r="C12" s="15" t="s">
        <v>43</v>
      </c>
      <c r="D12" s="15">
        <v>942</v>
      </c>
    </row>
    <row r="13" spans="2:4" ht="15.75" x14ac:dyDescent="0.25">
      <c r="B13" s="16">
        <v>7</v>
      </c>
      <c r="C13" s="15" t="s">
        <v>43</v>
      </c>
      <c r="D13" s="15">
        <v>946</v>
      </c>
    </row>
    <row r="14" spans="2:4" ht="15.75" x14ac:dyDescent="0.25">
      <c r="B14" s="16">
        <v>8</v>
      </c>
      <c r="C14" s="15" t="s">
        <v>43</v>
      </c>
      <c r="D14" s="15">
        <v>1001</v>
      </c>
    </row>
    <row r="15" spans="2:4" ht="15.75" x14ac:dyDescent="0.25">
      <c r="B15" s="16">
        <v>9</v>
      </c>
      <c r="C15" s="15" t="s">
        <v>43</v>
      </c>
      <c r="D15" s="15">
        <v>1005</v>
      </c>
    </row>
    <row r="16" spans="2:4" ht="15.75" x14ac:dyDescent="0.25">
      <c r="B16" s="16">
        <v>10</v>
      </c>
      <c r="C16" s="15" t="s">
        <v>43</v>
      </c>
      <c r="D16" s="15">
        <v>1005</v>
      </c>
    </row>
    <row r="17" spans="2:4" ht="15.75" x14ac:dyDescent="0.25">
      <c r="B17" s="16">
        <v>11</v>
      </c>
      <c r="C17" s="15" t="s">
        <v>43</v>
      </c>
      <c r="D17" s="15">
        <v>1008</v>
      </c>
    </row>
    <row r="18" spans="2:4" ht="15.75" x14ac:dyDescent="0.25">
      <c r="B18" s="16">
        <v>12</v>
      </c>
      <c r="C18" s="15" t="s">
        <v>43</v>
      </c>
      <c r="D18" s="15">
        <v>1013</v>
      </c>
    </row>
    <row r="19" spans="2:4" ht="15.75" x14ac:dyDescent="0.25">
      <c r="B19" s="17"/>
      <c r="C19" s="18"/>
      <c r="D19" s="18"/>
    </row>
    <row r="20" spans="2:4" ht="15.75" x14ac:dyDescent="0.25">
      <c r="B20" s="17"/>
      <c r="C20" s="18"/>
      <c r="D20" s="18"/>
    </row>
    <row r="21" spans="2:4" x14ac:dyDescent="0.25">
      <c r="B21" s="30" t="s">
        <v>44</v>
      </c>
      <c r="C21" s="30"/>
      <c r="D21" s="30"/>
    </row>
    <row r="22" spans="2:4" x14ac:dyDescent="0.25">
      <c r="B22" s="29" t="s">
        <v>17</v>
      </c>
      <c r="C22" s="29"/>
    </row>
  </sheetData>
  <mergeCells count="5">
    <mergeCell ref="B22:C22"/>
    <mergeCell ref="B21:D21"/>
    <mergeCell ref="B2:D2"/>
    <mergeCell ref="B3:D3"/>
    <mergeCell ref="B4:D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zoomScale="115" zoomScaleNormal="115" workbookViewId="0">
      <selection activeCell="C10" sqref="C10"/>
    </sheetView>
  </sheetViews>
  <sheetFormatPr defaultRowHeight="15" x14ac:dyDescent="0.25"/>
  <cols>
    <col min="2" max="2" width="60.85546875" customWidth="1"/>
    <col min="3" max="3" width="27.42578125" customWidth="1"/>
  </cols>
  <sheetData>
    <row r="3" spans="2:3" ht="49.5" customHeight="1" x14ac:dyDescent="0.25">
      <c r="B3" s="40" t="s">
        <v>154</v>
      </c>
      <c r="C3" s="40"/>
    </row>
    <row r="4" spans="2:3" x14ac:dyDescent="0.25">
      <c r="B4" s="32" t="s">
        <v>51</v>
      </c>
      <c r="C4" s="32"/>
    </row>
    <row r="5" spans="2:3" x14ac:dyDescent="0.25">
      <c r="B5" s="38" t="s">
        <v>52</v>
      </c>
      <c r="C5" s="38"/>
    </row>
    <row r="6" spans="2:3" ht="15.75" customHeight="1" x14ac:dyDescent="0.25">
      <c r="B6" s="14" t="s">
        <v>125</v>
      </c>
      <c r="C6" s="14" t="s">
        <v>141</v>
      </c>
    </row>
    <row r="7" spans="2:3" ht="15.75" x14ac:dyDescent="0.25">
      <c r="B7" s="16">
        <v>1</v>
      </c>
      <c r="C7" s="16">
        <v>2</v>
      </c>
    </row>
    <row r="8" spans="2:3" ht="110.25" x14ac:dyDescent="0.25">
      <c r="B8" s="15" t="s">
        <v>148</v>
      </c>
      <c r="C8" s="15">
        <v>0</v>
      </c>
    </row>
    <row r="9" spans="2:3" ht="58.5" customHeight="1" x14ac:dyDescent="0.25">
      <c r="B9" s="15" t="s">
        <v>149</v>
      </c>
      <c r="C9" s="15">
        <v>0</v>
      </c>
    </row>
    <row r="10" spans="2:3" ht="56.25" customHeight="1" x14ac:dyDescent="0.25">
      <c r="B10" s="15" t="s">
        <v>150</v>
      </c>
      <c r="C10" s="15">
        <v>1</v>
      </c>
    </row>
    <row r="11" spans="2:3" ht="15.75" x14ac:dyDescent="0.25">
      <c r="B11" s="18"/>
      <c r="C11" s="18"/>
    </row>
    <row r="12" spans="2:3" ht="15.75" x14ac:dyDescent="0.25">
      <c r="B12" s="18"/>
      <c r="C12" s="18"/>
    </row>
    <row r="13" spans="2:3" x14ac:dyDescent="0.25">
      <c r="B13" s="30" t="s">
        <v>44</v>
      </c>
      <c r="C13" s="30"/>
    </row>
    <row r="14" spans="2:3" x14ac:dyDescent="0.25">
      <c r="B14" s="29" t="s">
        <v>17</v>
      </c>
      <c r="C14" s="29"/>
    </row>
  </sheetData>
  <mergeCells count="5">
    <mergeCell ref="B3:C3"/>
    <mergeCell ref="B4:C4"/>
    <mergeCell ref="B5:C5"/>
    <mergeCell ref="B13:C13"/>
    <mergeCell ref="B14:C1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2"/>
  <sheetViews>
    <sheetView workbookViewId="0">
      <selection activeCell="D12" sqref="D12:D17"/>
    </sheetView>
  </sheetViews>
  <sheetFormatPr defaultRowHeight="15" x14ac:dyDescent="0.25"/>
  <cols>
    <col min="2" max="2" width="53.7109375" customWidth="1"/>
    <col min="3" max="3" width="26.28515625" customWidth="1"/>
    <col min="4" max="4" width="30.7109375" customWidth="1"/>
  </cols>
  <sheetData>
    <row r="2" spans="2:4" ht="36" customHeight="1" x14ac:dyDescent="0.25">
      <c r="B2" s="31" t="s">
        <v>124</v>
      </c>
      <c r="C2" s="31"/>
      <c r="D2" s="31"/>
    </row>
    <row r="3" spans="2:4" x14ac:dyDescent="0.25">
      <c r="B3" s="32" t="s">
        <v>46</v>
      </c>
      <c r="C3" s="32"/>
      <c r="D3" s="32"/>
    </row>
    <row r="4" spans="2:4" ht="14.25" customHeight="1" x14ac:dyDescent="0.25">
      <c r="B4" s="33" t="s">
        <v>47</v>
      </c>
      <c r="C4" s="33"/>
      <c r="D4" s="33"/>
    </row>
    <row r="5" spans="2:4" ht="59.25" customHeight="1" x14ac:dyDescent="0.25">
      <c r="B5" s="14" t="s">
        <v>125</v>
      </c>
      <c r="C5" s="14" t="s">
        <v>126</v>
      </c>
      <c r="D5" s="14" t="s">
        <v>54</v>
      </c>
    </row>
    <row r="6" spans="2:4" ht="47.25" customHeight="1" x14ac:dyDescent="0.25">
      <c r="B6" s="15" t="s">
        <v>127</v>
      </c>
      <c r="C6" s="20"/>
      <c r="D6" s="16">
        <v>0</v>
      </c>
    </row>
    <row r="7" spans="2:4" ht="38.25" customHeight="1" x14ac:dyDescent="0.25">
      <c r="B7" s="15" t="s">
        <v>128</v>
      </c>
      <c r="C7" s="21"/>
      <c r="D7" s="16">
        <v>0</v>
      </c>
    </row>
    <row r="8" spans="2:4" ht="47.25" x14ac:dyDescent="0.25">
      <c r="B8" s="15" t="s">
        <v>129</v>
      </c>
      <c r="C8" s="21"/>
      <c r="D8" s="16">
        <v>0</v>
      </c>
    </row>
    <row r="9" spans="2:4" ht="46.5" customHeight="1" x14ac:dyDescent="0.25">
      <c r="B9" s="15" t="s">
        <v>130</v>
      </c>
      <c r="C9" s="21"/>
      <c r="D9" s="16">
        <v>0</v>
      </c>
    </row>
    <row r="10" spans="2:4" ht="31.5" x14ac:dyDescent="0.25">
      <c r="B10" s="15" t="s">
        <v>131</v>
      </c>
      <c r="C10" s="22" t="s">
        <v>132</v>
      </c>
      <c r="D10" s="16">
        <v>1</v>
      </c>
    </row>
    <row r="11" spans="2:4" ht="47.25" x14ac:dyDescent="0.25">
      <c r="B11" s="15" t="s">
        <v>133</v>
      </c>
      <c r="C11" s="21"/>
      <c r="D11" s="16">
        <v>1</v>
      </c>
    </row>
    <row r="12" spans="2:4" ht="15.75" x14ac:dyDescent="0.25">
      <c r="B12" s="15" t="s">
        <v>134</v>
      </c>
      <c r="C12" s="23" t="s">
        <v>135</v>
      </c>
      <c r="D12" s="28">
        <v>2E-3</v>
      </c>
    </row>
    <row r="13" spans="2:4" ht="15.75" x14ac:dyDescent="0.25">
      <c r="B13" s="15" t="s">
        <v>134</v>
      </c>
      <c r="C13" s="23" t="s">
        <v>135</v>
      </c>
      <c r="D13" s="28">
        <v>1</v>
      </c>
    </row>
    <row r="14" spans="2:4" ht="15.75" x14ac:dyDescent="0.25">
      <c r="B14" s="15" t="s">
        <v>134</v>
      </c>
      <c r="C14" s="23" t="s">
        <v>135</v>
      </c>
      <c r="D14" s="28">
        <v>1</v>
      </c>
    </row>
    <row r="15" spans="2:4" ht="15.75" x14ac:dyDescent="0.25">
      <c r="B15" s="15" t="s">
        <v>134</v>
      </c>
      <c r="C15" s="23" t="s">
        <v>135</v>
      </c>
      <c r="D15" s="28">
        <v>0</v>
      </c>
    </row>
    <row r="16" spans="2:4" ht="15.75" x14ac:dyDescent="0.25">
      <c r="B16" s="15" t="s">
        <v>134</v>
      </c>
      <c r="C16" s="23" t="s">
        <v>135</v>
      </c>
      <c r="D16" s="28">
        <v>1.12E-2</v>
      </c>
    </row>
    <row r="17" spans="2:4" ht="15.75" x14ac:dyDescent="0.25">
      <c r="B17" s="15" t="s">
        <v>134</v>
      </c>
      <c r="C17" s="23" t="s">
        <v>135</v>
      </c>
      <c r="D17" s="28">
        <v>3.39E-2</v>
      </c>
    </row>
    <row r="18" spans="2:4" ht="45" customHeight="1" x14ac:dyDescent="0.25">
      <c r="B18" s="15" t="s">
        <v>136</v>
      </c>
      <c r="C18" s="24" t="s">
        <v>137</v>
      </c>
      <c r="D18" s="16">
        <v>1</v>
      </c>
    </row>
    <row r="19" spans="2:4" ht="45" customHeight="1" x14ac:dyDescent="0.25">
      <c r="B19" s="15" t="s">
        <v>136</v>
      </c>
      <c r="C19" s="24" t="s">
        <v>137</v>
      </c>
      <c r="D19" s="16">
        <v>1</v>
      </c>
    </row>
    <row r="20" spans="2:4" ht="45" customHeight="1" x14ac:dyDescent="0.25">
      <c r="B20" s="15" t="s">
        <v>136</v>
      </c>
      <c r="C20" s="24" t="s">
        <v>137</v>
      </c>
      <c r="D20" s="16">
        <v>1</v>
      </c>
    </row>
    <row r="21" spans="2:4" ht="31.5" x14ac:dyDescent="0.25">
      <c r="B21" s="15" t="s">
        <v>138</v>
      </c>
      <c r="C21" s="41" t="s">
        <v>137</v>
      </c>
      <c r="D21" s="42">
        <v>1</v>
      </c>
    </row>
    <row r="22" spans="2:4" ht="22.5" x14ac:dyDescent="0.25">
      <c r="B22" s="25" t="s">
        <v>139</v>
      </c>
      <c r="C22" s="41"/>
      <c r="D22" s="42"/>
    </row>
    <row r="23" spans="2:4" ht="31.5" x14ac:dyDescent="0.25">
      <c r="B23" s="15" t="s">
        <v>138</v>
      </c>
      <c r="C23" s="41" t="s">
        <v>137</v>
      </c>
      <c r="D23" s="42">
        <v>1</v>
      </c>
    </row>
    <row r="24" spans="2:4" x14ac:dyDescent="0.25">
      <c r="B24" s="25" t="s">
        <v>140</v>
      </c>
      <c r="C24" s="41"/>
      <c r="D24" s="42"/>
    </row>
    <row r="25" spans="2:4" ht="31.5" x14ac:dyDescent="0.25">
      <c r="B25" s="15" t="s">
        <v>138</v>
      </c>
      <c r="C25" s="41" t="s">
        <v>137</v>
      </c>
      <c r="D25" s="42">
        <v>1</v>
      </c>
    </row>
    <row r="26" spans="2:4" x14ac:dyDescent="0.25">
      <c r="B26" s="25" t="s">
        <v>140</v>
      </c>
      <c r="C26" s="41"/>
      <c r="D26" s="42"/>
    </row>
    <row r="27" spans="2:4" ht="31.5" x14ac:dyDescent="0.25">
      <c r="B27" s="15" t="s">
        <v>138</v>
      </c>
      <c r="C27" s="41" t="s">
        <v>137</v>
      </c>
      <c r="D27" s="42">
        <v>1</v>
      </c>
    </row>
    <row r="28" spans="2:4" x14ac:dyDescent="0.25">
      <c r="B28" s="25" t="s">
        <v>140</v>
      </c>
      <c r="C28" s="41"/>
      <c r="D28" s="42"/>
    </row>
    <row r="29" spans="2:4" ht="15.75" x14ac:dyDescent="0.25">
      <c r="B29" s="26"/>
      <c r="C29" s="27"/>
      <c r="D29" s="17"/>
    </row>
    <row r="30" spans="2:4" ht="15.75" x14ac:dyDescent="0.25">
      <c r="B30" s="26"/>
      <c r="C30" s="27"/>
      <c r="D30" s="17"/>
    </row>
    <row r="31" spans="2:4" x14ac:dyDescent="0.25">
      <c r="B31" s="30" t="s">
        <v>44</v>
      </c>
      <c r="C31" s="30"/>
      <c r="D31" s="30"/>
    </row>
    <row r="32" spans="2:4" x14ac:dyDescent="0.25">
      <c r="B32" s="29" t="s">
        <v>17</v>
      </c>
      <c r="C32" s="29"/>
    </row>
  </sheetData>
  <mergeCells count="13">
    <mergeCell ref="B32:C32"/>
    <mergeCell ref="B2:D2"/>
    <mergeCell ref="B3:D3"/>
    <mergeCell ref="B4:D4"/>
    <mergeCell ref="C21:C22"/>
    <mergeCell ref="D21:D22"/>
    <mergeCell ref="C23:C24"/>
    <mergeCell ref="D23:D24"/>
    <mergeCell ref="C25:C26"/>
    <mergeCell ref="D25:D26"/>
    <mergeCell ref="C27:C28"/>
    <mergeCell ref="D27:D28"/>
    <mergeCell ref="B31:D31"/>
  </mergeCells>
  <hyperlinks>
    <hyperlink ref="C12" r:id="rId1" location="1410" display="https://www.garant.ru/products/ipo/prime/doc/71478114/ - 1410"/>
    <hyperlink ref="C18" r:id="rId2" location="1500" display="https://www.garant.ru/products/ipo/prime/doc/71478114/ - 1500"/>
    <hyperlink ref="C19" r:id="rId3" location="1500" display="https://www.garant.ru/products/ipo/prime/doc/71478114/ - 1500"/>
    <hyperlink ref="C20" r:id="rId4" location="1500" display="https://www.garant.ru/products/ipo/prime/doc/71478114/ - 1500"/>
    <hyperlink ref="C21" r:id="rId5" location="1500" display="https://www.garant.ru/products/ipo/prime/doc/71478114/ - 1500"/>
    <hyperlink ref="C23" r:id="rId6" location="1500" display="https://www.garant.ru/products/ipo/prime/doc/71478114/ - 1500"/>
    <hyperlink ref="C25" r:id="rId7" location="1500" display="https://www.garant.ru/products/ipo/prime/doc/71478114/ - 1500"/>
    <hyperlink ref="C27" r:id="rId8" location="1500" display="https://www.garant.ru/products/ipo/prime/doc/71478114/ - 1500"/>
    <hyperlink ref="C13" r:id="rId9" location="1410" display="https://www.garant.ru/products/ipo/prime/doc/71478114/ - 1410"/>
    <hyperlink ref="C14" r:id="rId10" location="1410" display="https://www.garant.ru/products/ipo/prime/doc/71478114/ - 1410"/>
    <hyperlink ref="C15" r:id="rId11" location="1410" display="https://www.garant.ru/products/ipo/prime/doc/71478114/ - 1410"/>
    <hyperlink ref="C16" r:id="rId12" location="1410" display="https://www.garant.ru/products/ipo/prime/doc/71478114/ - 1410"/>
    <hyperlink ref="C17" r:id="rId13" location="1410" display="https://www.garant.ru/products/ipo/prime/doc/71478114/ - 1410"/>
  </hyperlinks>
  <pageMargins left="0.7" right="0.7" top="0.75" bottom="0.75" header="0.3" footer="0.3"/>
  <drawing r:id="rId1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15"/>
  <sheetViews>
    <sheetView tabSelected="1" zoomScale="85" zoomScaleNormal="85" workbookViewId="0">
      <selection activeCell="G5" sqref="G5:G7"/>
    </sheetView>
  </sheetViews>
  <sheetFormatPr defaultRowHeight="15" x14ac:dyDescent="0.25"/>
  <cols>
    <col min="1" max="1" width="4" customWidth="1"/>
  </cols>
  <sheetData>
    <row r="2" spans="2:28" ht="15" customHeight="1" x14ac:dyDescent="0.25">
      <c r="B2" s="43" t="s">
        <v>155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</row>
    <row r="4" spans="2:28" ht="29.25" customHeight="1" x14ac:dyDescent="0.25">
      <c r="B4" s="44" t="s">
        <v>156</v>
      </c>
      <c r="C4" s="44"/>
      <c r="D4" s="44"/>
      <c r="E4" s="44"/>
      <c r="F4" s="44"/>
      <c r="G4" s="44"/>
      <c r="H4" s="44"/>
      <c r="I4" s="44"/>
      <c r="J4" s="44"/>
      <c r="K4" s="44" t="s">
        <v>157</v>
      </c>
      <c r="L4" s="44"/>
      <c r="M4" s="44"/>
      <c r="N4" s="44"/>
      <c r="O4" s="44"/>
      <c r="P4" s="44"/>
      <c r="Q4" s="44"/>
      <c r="R4" s="44"/>
      <c r="S4" s="44"/>
      <c r="T4" s="44" t="s">
        <v>158</v>
      </c>
      <c r="U4" s="44"/>
      <c r="V4" s="44"/>
      <c r="W4" s="44"/>
      <c r="X4" s="44" t="s">
        <v>159</v>
      </c>
      <c r="Y4" s="44" t="s">
        <v>160</v>
      </c>
      <c r="Z4" s="44"/>
      <c r="AA4" s="44"/>
      <c r="AB4" s="44" t="s">
        <v>161</v>
      </c>
    </row>
    <row r="5" spans="2:28" ht="117" customHeight="1" x14ac:dyDescent="0.25">
      <c r="B5" s="45" t="s">
        <v>162</v>
      </c>
      <c r="C5" s="45" t="s">
        <v>163</v>
      </c>
      <c r="D5" s="45" t="s">
        <v>164</v>
      </c>
      <c r="E5" s="45" t="s">
        <v>165</v>
      </c>
      <c r="F5" s="45" t="s">
        <v>166</v>
      </c>
      <c r="G5" s="45" t="s">
        <v>167</v>
      </c>
      <c r="H5" s="45" t="s">
        <v>168</v>
      </c>
      <c r="I5" s="45" t="s">
        <v>169</v>
      </c>
      <c r="J5" s="45" t="s">
        <v>170</v>
      </c>
      <c r="K5" s="45" t="s">
        <v>171</v>
      </c>
      <c r="L5" s="45" t="s">
        <v>172</v>
      </c>
      <c r="M5" s="45" t="s">
        <v>173</v>
      </c>
      <c r="N5" s="45" t="s">
        <v>174</v>
      </c>
      <c r="O5" s="45"/>
      <c r="P5" s="45"/>
      <c r="Q5" s="45"/>
      <c r="R5" s="45"/>
      <c r="S5" s="45"/>
      <c r="T5" s="45"/>
      <c r="U5" s="45"/>
      <c r="V5" s="45"/>
      <c r="W5" s="45" t="s">
        <v>175</v>
      </c>
      <c r="X5" s="44"/>
      <c r="Y5" s="44"/>
      <c r="Z5" s="44"/>
      <c r="AA5" s="44"/>
      <c r="AB5" s="44"/>
    </row>
    <row r="6" spans="2:28" ht="94.5" customHeight="1" x14ac:dyDescent="0.25"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 t="s">
        <v>176</v>
      </c>
      <c r="O6" s="45" t="s">
        <v>177</v>
      </c>
      <c r="P6" s="45"/>
      <c r="Q6" s="45"/>
      <c r="R6" s="45" t="s">
        <v>178</v>
      </c>
      <c r="S6" s="45"/>
      <c r="T6" s="45"/>
      <c r="U6" s="45"/>
      <c r="V6" s="45" t="s">
        <v>179</v>
      </c>
      <c r="W6" s="45"/>
      <c r="X6" s="44"/>
      <c r="Y6" s="45" t="s">
        <v>180</v>
      </c>
      <c r="Z6" s="45" t="s">
        <v>181</v>
      </c>
      <c r="AA6" s="45" t="s">
        <v>182</v>
      </c>
      <c r="AB6" s="44"/>
    </row>
    <row r="7" spans="2:28" ht="141.75" customHeight="1" x14ac:dyDescent="0.25"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6" t="s">
        <v>183</v>
      </c>
      <c r="P7" s="46" t="s">
        <v>184</v>
      </c>
      <c r="Q7" s="46" t="s">
        <v>185</v>
      </c>
      <c r="R7" s="46" t="s">
        <v>186</v>
      </c>
      <c r="S7" s="46" t="s">
        <v>187</v>
      </c>
      <c r="T7" s="46" t="s">
        <v>188</v>
      </c>
      <c r="U7" s="46" t="s">
        <v>189</v>
      </c>
      <c r="V7" s="45"/>
      <c r="W7" s="45"/>
      <c r="X7" s="44"/>
      <c r="Y7" s="45"/>
      <c r="Z7" s="45"/>
      <c r="AA7" s="45"/>
      <c r="AB7" s="44"/>
    </row>
    <row r="8" spans="2:28" x14ac:dyDescent="0.25">
      <c r="B8" s="46">
        <v>1</v>
      </c>
      <c r="C8" s="46">
        <v>2</v>
      </c>
      <c r="D8" s="46">
        <v>3</v>
      </c>
      <c r="E8" s="46">
        <v>4</v>
      </c>
      <c r="F8" s="46">
        <v>5</v>
      </c>
      <c r="G8" s="46">
        <v>6</v>
      </c>
      <c r="H8" s="46">
        <v>7</v>
      </c>
      <c r="I8" s="46">
        <v>8</v>
      </c>
      <c r="J8" s="46">
        <v>9</v>
      </c>
      <c r="K8" s="46">
        <v>10</v>
      </c>
      <c r="L8" s="46">
        <v>11</v>
      </c>
      <c r="M8" s="46">
        <v>12</v>
      </c>
      <c r="N8" s="46">
        <v>13</v>
      </c>
      <c r="O8" s="46">
        <v>14</v>
      </c>
      <c r="P8" s="46">
        <v>15</v>
      </c>
      <c r="Q8" s="46">
        <v>16</v>
      </c>
      <c r="R8" s="46">
        <v>17</v>
      </c>
      <c r="S8" s="46">
        <v>18</v>
      </c>
      <c r="T8" s="46">
        <v>19</v>
      </c>
      <c r="U8" s="46">
        <v>20</v>
      </c>
      <c r="V8" s="46">
        <v>21</v>
      </c>
      <c r="W8" s="46">
        <v>22</v>
      </c>
      <c r="X8" s="46">
        <v>23</v>
      </c>
      <c r="Y8" s="46">
        <v>24</v>
      </c>
      <c r="Z8" s="46">
        <v>25</v>
      </c>
      <c r="AA8" s="46">
        <v>26</v>
      </c>
      <c r="AB8" s="46">
        <v>27</v>
      </c>
    </row>
    <row r="9" spans="2:28" x14ac:dyDescent="0.25">
      <c r="B9" s="46" t="s">
        <v>43</v>
      </c>
      <c r="C9" s="46" t="s">
        <v>43</v>
      </c>
      <c r="D9" s="46" t="s">
        <v>43</v>
      </c>
      <c r="E9" s="46" t="s">
        <v>43</v>
      </c>
      <c r="F9" s="46" t="s">
        <v>43</v>
      </c>
      <c r="G9" s="46" t="s">
        <v>43</v>
      </c>
      <c r="H9" s="46" t="s">
        <v>43</v>
      </c>
      <c r="I9" s="46" t="s">
        <v>43</v>
      </c>
      <c r="J9" s="46" t="s">
        <v>43</v>
      </c>
      <c r="K9" s="46" t="s">
        <v>43</v>
      </c>
      <c r="L9" s="46" t="s">
        <v>43</v>
      </c>
      <c r="M9" s="46" t="s">
        <v>43</v>
      </c>
      <c r="N9" s="46" t="s">
        <v>43</v>
      </c>
      <c r="O9" s="46" t="s">
        <v>43</v>
      </c>
      <c r="P9" s="46" t="s">
        <v>43</v>
      </c>
      <c r="Q9" s="46" t="s">
        <v>43</v>
      </c>
      <c r="R9" s="46" t="s">
        <v>43</v>
      </c>
      <c r="S9" s="46" t="s">
        <v>43</v>
      </c>
      <c r="T9" s="46" t="s">
        <v>43</v>
      </c>
      <c r="U9" s="46" t="s">
        <v>43</v>
      </c>
      <c r="V9" s="46" t="s">
        <v>43</v>
      </c>
      <c r="W9" s="46" t="s">
        <v>43</v>
      </c>
      <c r="X9" s="46" t="s">
        <v>43</v>
      </c>
      <c r="Y9" s="46" t="s">
        <v>43</v>
      </c>
      <c r="Z9" s="46" t="s">
        <v>43</v>
      </c>
      <c r="AA9" s="46" t="s">
        <v>43</v>
      </c>
      <c r="AB9" s="46" t="s">
        <v>43</v>
      </c>
    </row>
    <row r="10" spans="2:28" x14ac:dyDescent="0.25">
      <c r="B10" s="47" t="s">
        <v>43</v>
      </c>
      <c r="C10" s="47" t="s">
        <v>43</v>
      </c>
      <c r="D10" s="47" t="s">
        <v>43</v>
      </c>
      <c r="E10" s="47" t="s">
        <v>43</v>
      </c>
      <c r="F10" s="47" t="s">
        <v>43</v>
      </c>
      <c r="G10" s="47" t="s">
        <v>43</v>
      </c>
      <c r="H10" s="47" t="s">
        <v>43</v>
      </c>
      <c r="I10" s="47" t="s">
        <v>43</v>
      </c>
      <c r="J10" s="47" t="s">
        <v>43</v>
      </c>
      <c r="K10" s="47" t="s">
        <v>43</v>
      </c>
      <c r="L10" s="47" t="s">
        <v>43</v>
      </c>
      <c r="M10" s="47" t="s">
        <v>43</v>
      </c>
      <c r="N10" s="47" t="s">
        <v>43</v>
      </c>
      <c r="O10" s="47" t="s">
        <v>43</v>
      </c>
      <c r="P10" s="47" t="s">
        <v>43</v>
      </c>
      <c r="Q10" s="47" t="s">
        <v>43</v>
      </c>
      <c r="R10" s="47" t="s">
        <v>43</v>
      </c>
      <c r="S10" s="47" t="s">
        <v>43</v>
      </c>
      <c r="T10" s="47" t="s">
        <v>43</v>
      </c>
      <c r="U10" s="47" t="s">
        <v>43</v>
      </c>
      <c r="V10" s="47" t="s">
        <v>43</v>
      </c>
      <c r="W10" s="47" t="s">
        <v>43</v>
      </c>
      <c r="X10" s="47" t="s">
        <v>43</v>
      </c>
      <c r="Y10" s="47" t="s">
        <v>43</v>
      </c>
      <c r="Z10" s="47" t="s">
        <v>43</v>
      </c>
      <c r="AA10" s="47" t="s">
        <v>43</v>
      </c>
      <c r="AB10" s="47" t="s">
        <v>43</v>
      </c>
    </row>
    <row r="11" spans="2:28" ht="25.5" customHeight="1" x14ac:dyDescent="0.25">
      <c r="B11" s="48" t="s">
        <v>190</v>
      </c>
      <c r="C11" s="48"/>
      <c r="D11" s="48"/>
      <c r="E11" s="48"/>
      <c r="F11" s="48"/>
      <c r="G11" s="48"/>
      <c r="H11" s="48"/>
      <c r="I11" s="47" t="s">
        <v>191</v>
      </c>
      <c r="J11" s="47" t="s">
        <v>43</v>
      </c>
      <c r="K11" s="47" t="s">
        <v>192</v>
      </c>
      <c r="L11" s="47" t="s">
        <v>192</v>
      </c>
      <c r="M11" s="47" t="s">
        <v>192</v>
      </c>
      <c r="N11" s="47" t="s">
        <v>43</v>
      </c>
      <c r="O11" s="47" t="s">
        <v>43</v>
      </c>
      <c r="P11" s="47" t="s">
        <v>43</v>
      </c>
      <c r="Q11" s="47" t="s">
        <v>43</v>
      </c>
      <c r="R11" s="47" t="s">
        <v>43</v>
      </c>
      <c r="S11" s="47" t="s">
        <v>43</v>
      </c>
      <c r="T11" s="47" t="s">
        <v>43</v>
      </c>
      <c r="U11" s="47" t="s">
        <v>43</v>
      </c>
      <c r="V11" s="47" t="s">
        <v>43</v>
      </c>
      <c r="W11" s="47" t="s">
        <v>43</v>
      </c>
      <c r="X11" s="47" t="s">
        <v>43</v>
      </c>
      <c r="Y11" s="47" t="s">
        <v>192</v>
      </c>
      <c r="Z11" s="47" t="s">
        <v>192</v>
      </c>
      <c r="AA11" s="47" t="s">
        <v>192</v>
      </c>
      <c r="AB11" s="47" t="s">
        <v>193</v>
      </c>
    </row>
    <row r="12" spans="2:28" x14ac:dyDescent="0.25">
      <c r="B12" s="48" t="s">
        <v>194</v>
      </c>
      <c r="C12" s="48"/>
      <c r="D12" s="48"/>
      <c r="E12" s="48"/>
      <c r="F12" s="48"/>
      <c r="G12" s="48"/>
      <c r="H12" s="48"/>
      <c r="I12" s="47" t="s">
        <v>195</v>
      </c>
      <c r="J12" s="47" t="s">
        <v>43</v>
      </c>
      <c r="K12" s="47" t="s">
        <v>192</v>
      </c>
      <c r="L12" s="47" t="s">
        <v>192</v>
      </c>
      <c r="M12" s="47" t="s">
        <v>196</v>
      </c>
      <c r="N12" s="47" t="s">
        <v>43</v>
      </c>
      <c r="O12" s="47" t="s">
        <v>43</v>
      </c>
      <c r="P12" s="47" t="s">
        <v>43</v>
      </c>
      <c r="Q12" s="47" t="s">
        <v>43</v>
      </c>
      <c r="R12" s="47" t="s">
        <v>43</v>
      </c>
      <c r="S12" s="47" t="s">
        <v>43</v>
      </c>
      <c r="T12" s="47" t="s">
        <v>43</v>
      </c>
      <c r="U12" s="47" t="s">
        <v>43</v>
      </c>
      <c r="V12" s="47" t="s">
        <v>43</v>
      </c>
      <c r="W12" s="47" t="s">
        <v>43</v>
      </c>
      <c r="X12" s="47" t="s">
        <v>43</v>
      </c>
      <c r="Y12" s="47" t="s">
        <v>192</v>
      </c>
      <c r="Z12" s="47" t="s">
        <v>192</v>
      </c>
      <c r="AA12" s="47" t="s">
        <v>196</v>
      </c>
      <c r="AB12" s="47">
        <v>0</v>
      </c>
    </row>
    <row r="13" spans="2:28" x14ac:dyDescent="0.25">
      <c r="B13" s="48" t="s">
        <v>197</v>
      </c>
      <c r="C13" s="48"/>
      <c r="D13" s="48"/>
      <c r="E13" s="48"/>
      <c r="F13" s="48"/>
      <c r="G13" s="48"/>
      <c r="H13" s="48"/>
      <c r="I13" s="47" t="s">
        <v>198</v>
      </c>
      <c r="J13" s="47" t="s">
        <v>43</v>
      </c>
      <c r="K13" s="47" t="s">
        <v>192</v>
      </c>
      <c r="L13" s="47" t="s">
        <v>192</v>
      </c>
      <c r="M13" s="47" t="s">
        <v>196</v>
      </c>
      <c r="N13" s="47" t="s">
        <v>43</v>
      </c>
      <c r="O13" s="47" t="s">
        <v>43</v>
      </c>
      <c r="P13" s="47" t="s">
        <v>43</v>
      </c>
      <c r="Q13" s="47" t="s">
        <v>43</v>
      </c>
      <c r="R13" s="47" t="s">
        <v>43</v>
      </c>
      <c r="S13" s="47" t="s">
        <v>43</v>
      </c>
      <c r="T13" s="47" t="s">
        <v>43</v>
      </c>
      <c r="U13" s="47" t="s">
        <v>43</v>
      </c>
      <c r="V13" s="47" t="s">
        <v>43</v>
      </c>
      <c r="W13" s="47" t="s">
        <v>43</v>
      </c>
      <c r="X13" s="47" t="s">
        <v>43</v>
      </c>
      <c r="Y13" s="47" t="s">
        <v>192</v>
      </c>
      <c r="Z13" s="47" t="s">
        <v>192</v>
      </c>
      <c r="AA13" s="47" t="s">
        <v>196</v>
      </c>
      <c r="AB13" s="47">
        <v>0</v>
      </c>
    </row>
    <row r="14" spans="2:28" x14ac:dyDescent="0.25">
      <c r="B14" s="48" t="s">
        <v>199</v>
      </c>
      <c r="C14" s="48"/>
      <c r="D14" s="48"/>
      <c r="E14" s="48"/>
      <c r="F14" s="48"/>
      <c r="G14" s="48"/>
      <c r="H14" s="48"/>
      <c r="I14" s="47" t="s">
        <v>200</v>
      </c>
      <c r="J14" s="47" t="s">
        <v>43</v>
      </c>
      <c r="K14" s="47" t="s">
        <v>192</v>
      </c>
      <c r="L14" s="47" t="s">
        <v>192</v>
      </c>
      <c r="M14" s="47" t="s">
        <v>196</v>
      </c>
      <c r="N14" s="47" t="s">
        <v>43</v>
      </c>
      <c r="O14" s="47" t="s">
        <v>43</v>
      </c>
      <c r="P14" s="47" t="s">
        <v>43</v>
      </c>
      <c r="Q14" s="47" t="s">
        <v>43</v>
      </c>
      <c r="R14" s="47" t="s">
        <v>43</v>
      </c>
      <c r="S14" s="47" t="s">
        <v>43</v>
      </c>
      <c r="T14" s="47" t="s">
        <v>43</v>
      </c>
      <c r="U14" s="47" t="s">
        <v>43</v>
      </c>
      <c r="V14" s="47" t="s">
        <v>43</v>
      </c>
      <c r="W14" s="47" t="s">
        <v>43</v>
      </c>
      <c r="X14" s="47" t="s">
        <v>43</v>
      </c>
      <c r="Y14" s="47" t="s">
        <v>192</v>
      </c>
      <c r="Z14" s="47" t="s">
        <v>192</v>
      </c>
      <c r="AA14" s="47" t="s">
        <v>196</v>
      </c>
      <c r="AB14" s="47" t="s">
        <v>193</v>
      </c>
    </row>
    <row r="15" spans="2:28" ht="25.5" customHeight="1" x14ac:dyDescent="0.25">
      <c r="B15" s="48" t="s">
        <v>201</v>
      </c>
      <c r="C15" s="48"/>
      <c r="D15" s="48"/>
      <c r="E15" s="48"/>
      <c r="F15" s="48"/>
      <c r="G15" s="48"/>
      <c r="H15" s="48"/>
      <c r="I15" s="47" t="s">
        <v>202</v>
      </c>
      <c r="J15" s="47" t="s">
        <v>43</v>
      </c>
      <c r="K15" s="47" t="s">
        <v>192</v>
      </c>
      <c r="L15" s="47" t="s">
        <v>192</v>
      </c>
      <c r="M15" s="47" t="s">
        <v>196</v>
      </c>
      <c r="N15" s="47" t="s">
        <v>43</v>
      </c>
      <c r="O15" s="47" t="s">
        <v>43</v>
      </c>
      <c r="P15" s="47" t="s">
        <v>43</v>
      </c>
      <c r="Q15" s="47" t="s">
        <v>43</v>
      </c>
      <c r="R15" s="47" t="s">
        <v>43</v>
      </c>
      <c r="S15" s="47" t="s">
        <v>43</v>
      </c>
      <c r="T15" s="47" t="s">
        <v>43</v>
      </c>
      <c r="U15" s="47" t="s">
        <v>43</v>
      </c>
      <c r="V15" s="47" t="s">
        <v>43</v>
      </c>
      <c r="W15" s="47" t="s">
        <v>43</v>
      </c>
      <c r="X15" s="47" t="s">
        <v>43</v>
      </c>
      <c r="Y15" s="47" t="s">
        <v>192</v>
      </c>
      <c r="Z15" s="47" t="s">
        <v>192</v>
      </c>
      <c r="AA15" s="47" t="s">
        <v>196</v>
      </c>
      <c r="AB15" s="47">
        <v>1</v>
      </c>
    </row>
  </sheetData>
  <mergeCells count="33">
    <mergeCell ref="B15:H15"/>
    <mergeCell ref="Z6:Z7"/>
    <mergeCell ref="AA6:AA7"/>
    <mergeCell ref="B11:H11"/>
    <mergeCell ref="B12:H12"/>
    <mergeCell ref="B13:H13"/>
    <mergeCell ref="B14:H14"/>
    <mergeCell ref="W5:W7"/>
    <mergeCell ref="N6:N7"/>
    <mergeCell ref="O6:Q6"/>
    <mergeCell ref="R6:U6"/>
    <mergeCell ref="V6:V7"/>
    <mergeCell ref="Y6:Y7"/>
    <mergeCell ref="AB4:AB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B2:AA2"/>
    <mergeCell ref="B4:J4"/>
    <mergeCell ref="K4:S4"/>
    <mergeCell ref="T4:W4"/>
    <mergeCell ref="X4:X7"/>
    <mergeCell ref="Y4:AA5"/>
    <mergeCell ref="K5:K7"/>
    <mergeCell ref="L5:L7"/>
    <mergeCell ref="M5:M7"/>
    <mergeCell ref="N5:V5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opLeftCell="A6" workbookViewId="0">
      <selection activeCell="D14" sqref="D14"/>
    </sheetView>
  </sheetViews>
  <sheetFormatPr defaultRowHeight="15" x14ac:dyDescent="0.25"/>
  <cols>
    <col min="1" max="1" width="4.85546875" customWidth="1"/>
    <col min="2" max="2" width="7.85546875" customWidth="1"/>
    <col min="3" max="3" width="42" customWidth="1"/>
    <col min="4" max="4" width="26.28515625" customWidth="1"/>
    <col min="5" max="5" width="5.85546875" customWidth="1"/>
  </cols>
  <sheetData>
    <row r="1" spans="1:8" ht="15" customHeight="1" x14ac:dyDescent="0.25">
      <c r="A1" s="34" t="s">
        <v>0</v>
      </c>
      <c r="B1" s="34"/>
      <c r="C1" s="34"/>
      <c r="D1" s="34"/>
      <c r="E1" s="34"/>
      <c r="F1" s="1"/>
      <c r="G1" s="1"/>
      <c r="H1" s="1"/>
    </row>
    <row r="2" spans="1:8" x14ac:dyDescent="0.25">
      <c r="A2" s="34"/>
      <c r="B2" s="34"/>
      <c r="C2" s="34"/>
      <c r="D2" s="34"/>
      <c r="E2" s="34"/>
      <c r="F2" s="1"/>
      <c r="G2" s="1"/>
      <c r="H2" s="1"/>
    </row>
    <row r="3" spans="1:8" x14ac:dyDescent="0.25">
      <c r="A3" s="34"/>
      <c r="B3" s="34"/>
      <c r="C3" s="34"/>
      <c r="D3" s="34"/>
      <c r="E3" s="34"/>
      <c r="F3" s="1"/>
      <c r="G3" s="1"/>
      <c r="H3" s="1"/>
    </row>
    <row r="4" spans="1:8" ht="24.75" customHeight="1" x14ac:dyDescent="0.25">
      <c r="A4" s="34"/>
      <c r="B4" s="34"/>
      <c r="C4" s="34"/>
      <c r="D4" s="34"/>
      <c r="E4" s="34"/>
      <c r="F4" s="1"/>
      <c r="G4" s="1"/>
      <c r="H4" s="1"/>
    </row>
    <row r="5" spans="1:8" x14ac:dyDescent="0.25">
      <c r="A5" s="34"/>
      <c r="B5" s="34"/>
      <c r="C5" s="34"/>
      <c r="D5" s="34"/>
      <c r="E5" s="34"/>
    </row>
    <row r="6" spans="1:8" x14ac:dyDescent="0.25">
      <c r="B6" s="32" t="s">
        <v>46</v>
      </c>
      <c r="C6" s="32"/>
      <c r="D6" s="32"/>
    </row>
    <row r="7" spans="1:8" x14ac:dyDescent="0.25">
      <c r="B7" s="33" t="s">
        <v>47</v>
      </c>
      <c r="C7" s="33"/>
      <c r="D7" s="33"/>
    </row>
    <row r="8" spans="1:8" ht="54.75" customHeight="1" x14ac:dyDescent="0.25">
      <c r="B8" s="4" t="s">
        <v>1</v>
      </c>
      <c r="C8" s="5" t="s">
        <v>2</v>
      </c>
      <c r="D8" s="4" t="s">
        <v>3</v>
      </c>
    </row>
    <row r="9" spans="1:8" ht="65.25" customHeight="1" x14ac:dyDescent="0.25">
      <c r="B9" s="6">
        <v>1</v>
      </c>
      <c r="C9" s="7" t="s">
        <v>4</v>
      </c>
      <c r="D9" s="11">
        <v>1013</v>
      </c>
    </row>
    <row r="10" spans="1:8" ht="24" customHeight="1" x14ac:dyDescent="0.25">
      <c r="B10" s="8" t="s">
        <v>5</v>
      </c>
      <c r="C10" s="8" t="s">
        <v>6</v>
      </c>
      <c r="D10" s="11">
        <v>0</v>
      </c>
    </row>
    <row r="11" spans="1:8" ht="24" customHeight="1" x14ac:dyDescent="0.25">
      <c r="B11" s="8" t="s">
        <v>7</v>
      </c>
      <c r="C11" s="8" t="s">
        <v>8</v>
      </c>
      <c r="D11" s="11">
        <v>0</v>
      </c>
    </row>
    <row r="12" spans="1:8" ht="24" customHeight="1" x14ac:dyDescent="0.25">
      <c r="B12" s="8" t="s">
        <v>11</v>
      </c>
      <c r="C12" s="8" t="s">
        <v>9</v>
      </c>
      <c r="D12" s="11">
        <v>181</v>
      </c>
    </row>
    <row r="13" spans="1:8" ht="24" customHeight="1" x14ac:dyDescent="0.25">
      <c r="B13" s="8" t="s">
        <v>12</v>
      </c>
      <c r="C13" s="8" t="s">
        <v>10</v>
      </c>
      <c r="D13" s="11">
        <v>832</v>
      </c>
    </row>
    <row r="14" spans="1:8" ht="45" x14ac:dyDescent="0.25">
      <c r="B14" s="6">
        <v>2</v>
      </c>
      <c r="C14" s="7" t="s">
        <v>13</v>
      </c>
      <c r="D14" s="4">
        <v>0</v>
      </c>
    </row>
    <row r="15" spans="1:8" ht="45" x14ac:dyDescent="0.25">
      <c r="B15" s="6">
        <v>3</v>
      </c>
      <c r="C15" s="7" t="s">
        <v>14</v>
      </c>
      <c r="D15" s="4">
        <v>0</v>
      </c>
    </row>
    <row r="16" spans="1:8" ht="45" x14ac:dyDescent="0.25">
      <c r="B16" s="6">
        <v>4</v>
      </c>
      <c r="C16" s="7" t="s">
        <v>15</v>
      </c>
      <c r="D16" s="4">
        <v>0.15</v>
      </c>
    </row>
    <row r="17" spans="2:4" ht="45" x14ac:dyDescent="0.25">
      <c r="B17" s="6">
        <v>5</v>
      </c>
      <c r="C17" s="7" t="s">
        <v>16</v>
      </c>
      <c r="D17" s="4">
        <v>10</v>
      </c>
    </row>
    <row r="19" spans="2:4" x14ac:dyDescent="0.25">
      <c r="B19" s="30" t="s">
        <v>44</v>
      </c>
      <c r="C19" s="30"/>
      <c r="D19" s="30"/>
    </row>
    <row r="20" spans="2:4" s="3" customFormat="1" x14ac:dyDescent="0.25">
      <c r="B20" s="29" t="s">
        <v>17</v>
      </c>
      <c r="C20" s="29"/>
      <c r="D20"/>
    </row>
  </sheetData>
  <mergeCells count="5">
    <mergeCell ref="A1:E5"/>
    <mergeCell ref="B6:D6"/>
    <mergeCell ref="B7:D7"/>
    <mergeCell ref="B19:D19"/>
    <mergeCell ref="B20:C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2"/>
  <sheetViews>
    <sheetView workbookViewId="0">
      <selection activeCell="B16" sqref="B16"/>
    </sheetView>
  </sheetViews>
  <sheetFormatPr defaultRowHeight="15" x14ac:dyDescent="0.25"/>
  <cols>
    <col min="2" max="2" width="25.7109375" customWidth="1"/>
    <col min="3" max="3" width="20.7109375" customWidth="1"/>
    <col min="4" max="4" width="25.85546875" customWidth="1"/>
  </cols>
  <sheetData>
    <row r="2" spans="2:4" ht="56.25" customHeight="1" x14ac:dyDescent="0.25">
      <c r="B2" s="31" t="s">
        <v>45</v>
      </c>
      <c r="C2" s="31"/>
      <c r="D2" s="31"/>
    </row>
    <row r="3" spans="2:4" x14ac:dyDescent="0.25">
      <c r="B3" s="32" t="s">
        <v>46</v>
      </c>
      <c r="C3" s="32"/>
      <c r="D3" s="32"/>
    </row>
    <row r="4" spans="2:4" x14ac:dyDescent="0.25">
      <c r="B4" s="33" t="s">
        <v>47</v>
      </c>
      <c r="C4" s="33"/>
      <c r="D4" s="33"/>
    </row>
    <row r="5" spans="2:4" ht="114" customHeight="1" x14ac:dyDescent="0.25">
      <c r="B5" s="14" t="s">
        <v>40</v>
      </c>
      <c r="C5" s="14" t="s">
        <v>41</v>
      </c>
      <c r="D5" s="14" t="s">
        <v>42</v>
      </c>
    </row>
    <row r="6" spans="2:4" ht="15.75" x14ac:dyDescent="0.25">
      <c r="B6" s="16">
        <v>1</v>
      </c>
      <c r="C6" s="16">
        <v>2</v>
      </c>
      <c r="D6" s="16">
        <v>3</v>
      </c>
    </row>
    <row r="7" spans="2:4" ht="15.75" x14ac:dyDescent="0.25">
      <c r="B7" s="16">
        <v>1</v>
      </c>
      <c r="C7" s="15">
        <v>0</v>
      </c>
      <c r="D7" s="15">
        <v>905</v>
      </c>
    </row>
    <row r="8" spans="2:4" ht="15.75" x14ac:dyDescent="0.25">
      <c r="B8" s="16">
        <v>2</v>
      </c>
      <c r="C8" s="15">
        <v>0</v>
      </c>
      <c r="D8" s="15">
        <v>910</v>
      </c>
    </row>
    <row r="9" spans="2:4" ht="15.75" x14ac:dyDescent="0.25">
      <c r="B9" s="16">
        <v>3</v>
      </c>
      <c r="C9" s="15">
        <v>0</v>
      </c>
      <c r="D9" s="15">
        <v>917</v>
      </c>
    </row>
    <row r="10" spans="2:4" ht="15.75" x14ac:dyDescent="0.25">
      <c r="B10" s="16">
        <v>4</v>
      </c>
      <c r="C10" s="15">
        <v>0</v>
      </c>
      <c r="D10" s="15">
        <v>938</v>
      </c>
    </row>
    <row r="11" spans="2:4" ht="15.75" x14ac:dyDescent="0.25">
      <c r="B11" s="16">
        <v>5</v>
      </c>
      <c r="C11" s="15">
        <v>0</v>
      </c>
      <c r="D11" s="15">
        <v>939</v>
      </c>
    </row>
    <row r="12" spans="2:4" ht="15.75" x14ac:dyDescent="0.25">
      <c r="B12" s="16">
        <v>6</v>
      </c>
      <c r="C12" s="15">
        <v>0</v>
      </c>
      <c r="D12" s="15">
        <v>942</v>
      </c>
    </row>
    <row r="13" spans="2:4" ht="15.75" x14ac:dyDescent="0.25">
      <c r="B13" s="16">
        <v>7</v>
      </c>
      <c r="C13" s="15">
        <v>0</v>
      </c>
      <c r="D13" s="15">
        <v>946</v>
      </c>
    </row>
    <row r="14" spans="2:4" ht="15.75" x14ac:dyDescent="0.25">
      <c r="B14" s="16">
        <v>8</v>
      </c>
      <c r="C14" s="15">
        <v>0</v>
      </c>
      <c r="D14" s="15">
        <v>1001</v>
      </c>
    </row>
    <row r="15" spans="2:4" ht="15.75" x14ac:dyDescent="0.25">
      <c r="B15" s="16">
        <v>9</v>
      </c>
      <c r="C15" s="15">
        <v>0</v>
      </c>
      <c r="D15" s="15">
        <v>1005</v>
      </c>
    </row>
    <row r="16" spans="2:4" ht="15.75" x14ac:dyDescent="0.25">
      <c r="B16" s="16">
        <v>10</v>
      </c>
      <c r="C16" s="15">
        <v>0</v>
      </c>
      <c r="D16" s="15">
        <v>1005</v>
      </c>
    </row>
    <row r="17" spans="2:4" ht="15.75" x14ac:dyDescent="0.25">
      <c r="B17" s="16">
        <v>11</v>
      </c>
      <c r="C17" s="15">
        <v>0</v>
      </c>
      <c r="D17" s="15">
        <v>1008</v>
      </c>
    </row>
    <row r="18" spans="2:4" ht="15.75" x14ac:dyDescent="0.25">
      <c r="B18" s="16">
        <v>12</v>
      </c>
      <c r="C18" s="15">
        <v>0</v>
      </c>
      <c r="D18" s="15">
        <v>1013</v>
      </c>
    </row>
    <row r="19" spans="2:4" ht="15.75" x14ac:dyDescent="0.25">
      <c r="B19" s="17"/>
      <c r="C19" s="18"/>
      <c r="D19" s="18"/>
    </row>
    <row r="20" spans="2:4" ht="15.75" x14ac:dyDescent="0.25">
      <c r="B20" s="17"/>
      <c r="C20" s="18"/>
      <c r="D20" s="18"/>
    </row>
    <row r="21" spans="2:4" x14ac:dyDescent="0.25">
      <c r="B21" s="30" t="s">
        <v>44</v>
      </c>
      <c r="C21" s="30"/>
      <c r="D21" s="30"/>
    </row>
    <row r="22" spans="2:4" x14ac:dyDescent="0.25">
      <c r="B22" s="29" t="s">
        <v>17</v>
      </c>
      <c r="C22" s="29"/>
    </row>
  </sheetData>
  <mergeCells count="5">
    <mergeCell ref="B2:D2"/>
    <mergeCell ref="B21:D21"/>
    <mergeCell ref="B22:C22"/>
    <mergeCell ref="B3:D3"/>
    <mergeCell ref="B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D9" sqref="D9"/>
    </sheetView>
  </sheetViews>
  <sheetFormatPr defaultRowHeight="15" x14ac:dyDescent="0.25"/>
  <cols>
    <col min="1" max="1" width="6" customWidth="1"/>
    <col min="2" max="2" width="8.42578125" customWidth="1"/>
    <col min="3" max="3" width="37" customWidth="1"/>
    <col min="4" max="4" width="26.5703125" customWidth="1"/>
  </cols>
  <sheetData>
    <row r="1" spans="1:5" x14ac:dyDescent="0.25">
      <c r="A1" s="34" t="s">
        <v>48</v>
      </c>
      <c r="B1" s="34"/>
      <c r="C1" s="34"/>
      <c r="D1" s="34"/>
      <c r="E1" s="34"/>
    </row>
    <row r="2" spans="1:5" x14ac:dyDescent="0.25">
      <c r="A2" s="34"/>
      <c r="B2" s="34"/>
      <c r="C2" s="34"/>
      <c r="D2" s="34"/>
      <c r="E2" s="34"/>
    </row>
    <row r="3" spans="1:5" x14ac:dyDescent="0.25">
      <c r="A3" s="34"/>
      <c r="B3" s="34"/>
      <c r="C3" s="34"/>
      <c r="D3" s="34"/>
      <c r="E3" s="34"/>
    </row>
    <row r="4" spans="1:5" x14ac:dyDescent="0.25">
      <c r="A4" s="34"/>
      <c r="B4" s="34"/>
      <c r="C4" s="34"/>
      <c r="D4" s="34"/>
      <c r="E4" s="34"/>
    </row>
    <row r="5" spans="1:5" x14ac:dyDescent="0.25">
      <c r="B5" s="32" t="s">
        <v>46</v>
      </c>
      <c r="C5" s="32"/>
      <c r="D5" s="32"/>
    </row>
    <row r="6" spans="1:5" x14ac:dyDescent="0.25">
      <c r="B6" s="33" t="s">
        <v>47</v>
      </c>
      <c r="C6" s="33"/>
      <c r="D6" s="33"/>
    </row>
    <row r="7" spans="1:5" ht="45.75" customHeight="1" x14ac:dyDescent="0.25">
      <c r="B7" s="4" t="s">
        <v>1</v>
      </c>
      <c r="C7" s="5" t="s">
        <v>2</v>
      </c>
      <c r="D7" s="4" t="s">
        <v>3</v>
      </c>
    </row>
    <row r="8" spans="1:5" ht="60.75" customHeight="1" x14ac:dyDescent="0.25">
      <c r="B8" s="4">
        <v>1</v>
      </c>
      <c r="C8" s="7" t="s">
        <v>18</v>
      </c>
      <c r="D8" s="10">
        <v>1013</v>
      </c>
    </row>
    <row r="9" spans="1:5" ht="46.5" customHeight="1" x14ac:dyDescent="0.25">
      <c r="B9" s="4">
        <v>2</v>
      </c>
      <c r="C9" s="7" t="s">
        <v>13</v>
      </c>
      <c r="D9" s="4">
        <v>0</v>
      </c>
    </row>
    <row r="10" spans="1:5" ht="45" x14ac:dyDescent="0.25">
      <c r="B10" s="4">
        <v>3</v>
      </c>
      <c r="C10" s="7" t="s">
        <v>14</v>
      </c>
      <c r="D10" s="4">
        <v>0</v>
      </c>
    </row>
    <row r="13" spans="1:5" x14ac:dyDescent="0.25">
      <c r="B13" s="30" t="s">
        <v>44</v>
      </c>
      <c r="C13" s="30"/>
      <c r="D13" s="30"/>
    </row>
    <row r="14" spans="1:5" s="3" customFormat="1" x14ac:dyDescent="0.25">
      <c r="B14" s="29" t="s">
        <v>17</v>
      </c>
      <c r="C14" s="29"/>
      <c r="D14"/>
    </row>
  </sheetData>
  <mergeCells count="5">
    <mergeCell ref="A1:E4"/>
    <mergeCell ref="B13:D13"/>
    <mergeCell ref="B14:C14"/>
    <mergeCell ref="B5:D5"/>
    <mergeCell ref="B6:D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4" workbookViewId="0">
      <selection activeCell="D11" sqref="D11"/>
    </sheetView>
  </sheetViews>
  <sheetFormatPr defaultRowHeight="15" x14ac:dyDescent="0.25"/>
  <cols>
    <col min="1" max="1" width="6" customWidth="1"/>
    <col min="2" max="2" width="8.42578125" customWidth="1"/>
    <col min="3" max="3" width="37" customWidth="1"/>
    <col min="4" max="4" width="26" customWidth="1"/>
    <col min="5" max="5" width="32.7109375" customWidth="1"/>
  </cols>
  <sheetData>
    <row r="1" spans="1:6" x14ac:dyDescent="0.25">
      <c r="A1" s="34" t="s">
        <v>49</v>
      </c>
      <c r="B1" s="34"/>
      <c r="C1" s="34"/>
      <c r="D1" s="34"/>
      <c r="E1" s="34"/>
      <c r="F1" s="34"/>
    </row>
    <row r="2" spans="1:6" x14ac:dyDescent="0.25">
      <c r="A2" s="34"/>
      <c r="B2" s="34"/>
      <c r="C2" s="34"/>
      <c r="D2" s="34"/>
      <c r="E2" s="34"/>
      <c r="F2" s="34"/>
    </row>
    <row r="3" spans="1:6" x14ac:dyDescent="0.25">
      <c r="A3" s="34"/>
      <c r="B3" s="34"/>
      <c r="C3" s="34"/>
      <c r="D3" s="34"/>
      <c r="E3" s="34"/>
      <c r="F3" s="34"/>
    </row>
    <row r="4" spans="1:6" x14ac:dyDescent="0.25">
      <c r="B4" s="32" t="s">
        <v>46</v>
      </c>
      <c r="C4" s="32"/>
      <c r="D4" s="32"/>
    </row>
    <row r="5" spans="1:6" x14ac:dyDescent="0.25">
      <c r="B5" s="33" t="s">
        <v>47</v>
      </c>
      <c r="C5" s="33"/>
      <c r="D5" s="33"/>
    </row>
    <row r="6" spans="1:6" ht="71.25" customHeight="1" x14ac:dyDescent="0.25">
      <c r="B6" s="4" t="s">
        <v>1</v>
      </c>
      <c r="C6" s="5" t="s">
        <v>20</v>
      </c>
      <c r="D6" s="5" t="s">
        <v>21</v>
      </c>
      <c r="E6" s="5" t="s">
        <v>22</v>
      </c>
    </row>
    <row r="7" spans="1:6" ht="45.75" customHeight="1" x14ac:dyDescent="0.25">
      <c r="B7" s="4" t="s">
        <v>28</v>
      </c>
      <c r="C7" s="7" t="s">
        <v>19</v>
      </c>
      <c r="D7" s="4">
        <v>47.564999999999998</v>
      </c>
      <c r="E7" s="35" t="s">
        <v>37</v>
      </c>
    </row>
    <row r="8" spans="1:6" ht="46.5" customHeight="1" x14ac:dyDescent="0.25">
      <c r="B8" s="9" t="s">
        <v>5</v>
      </c>
      <c r="C8" s="7" t="s">
        <v>23</v>
      </c>
      <c r="D8" s="4">
        <v>47.564999999999998</v>
      </c>
      <c r="E8" s="36"/>
    </row>
    <row r="9" spans="1:6" ht="64.5" customHeight="1" x14ac:dyDescent="0.25">
      <c r="B9" s="9" t="s">
        <v>24</v>
      </c>
      <c r="C9" s="7" t="s">
        <v>25</v>
      </c>
      <c r="D9" s="4">
        <f>D8/D7</f>
        <v>1</v>
      </c>
      <c r="E9" s="4" t="s">
        <v>26</v>
      </c>
    </row>
    <row r="10" spans="1:6" ht="64.5" customHeight="1" x14ac:dyDescent="0.25">
      <c r="B10" s="9" t="s">
        <v>27</v>
      </c>
      <c r="C10" s="7" t="s">
        <v>29</v>
      </c>
      <c r="D10" s="5">
        <v>1013</v>
      </c>
      <c r="E10" s="4"/>
    </row>
    <row r="11" spans="1:6" ht="34.5" customHeight="1" x14ac:dyDescent="0.25">
      <c r="B11" s="9" t="s">
        <v>30</v>
      </c>
      <c r="C11" s="7" t="s">
        <v>31</v>
      </c>
      <c r="D11" s="5"/>
      <c r="E11" s="4"/>
    </row>
    <row r="12" spans="1:6" ht="27.75" customHeight="1" x14ac:dyDescent="0.25">
      <c r="B12" s="9" t="s">
        <v>33</v>
      </c>
      <c r="C12" s="7" t="s">
        <v>32</v>
      </c>
      <c r="D12" s="5">
        <v>20</v>
      </c>
      <c r="E12" s="4"/>
    </row>
    <row r="13" spans="1:6" ht="34.5" customHeight="1" x14ac:dyDescent="0.25">
      <c r="B13" s="9" t="s">
        <v>34</v>
      </c>
      <c r="C13" s="7" t="s">
        <v>35</v>
      </c>
      <c r="D13" s="5">
        <v>5</v>
      </c>
      <c r="E13" s="11" t="s">
        <v>38</v>
      </c>
    </row>
    <row r="14" spans="1:6" ht="34.5" customHeight="1" x14ac:dyDescent="0.25">
      <c r="B14" s="9" t="s">
        <v>36</v>
      </c>
      <c r="C14" s="7" t="s">
        <v>35</v>
      </c>
      <c r="D14" s="4">
        <v>7</v>
      </c>
      <c r="E14" s="11" t="s">
        <v>39</v>
      </c>
    </row>
    <row r="17" spans="2:5" x14ac:dyDescent="0.25">
      <c r="C17" s="30" t="s">
        <v>44</v>
      </c>
      <c r="D17" s="30"/>
      <c r="E17" s="30"/>
    </row>
    <row r="18" spans="2:5" s="3" customFormat="1" x14ac:dyDescent="0.25">
      <c r="B18" s="2"/>
      <c r="C18" s="29" t="s">
        <v>17</v>
      </c>
      <c r="D18" s="29"/>
      <c r="E18"/>
    </row>
  </sheetData>
  <mergeCells count="6">
    <mergeCell ref="A1:F3"/>
    <mergeCell ref="C18:D18"/>
    <mergeCell ref="E7:E8"/>
    <mergeCell ref="B4:D4"/>
    <mergeCell ref="B5:D5"/>
    <mergeCell ref="C17:E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3"/>
  <sheetViews>
    <sheetView topLeftCell="A31" zoomScale="85" zoomScaleNormal="85" workbookViewId="0">
      <selection activeCell="B10" sqref="B10"/>
    </sheetView>
  </sheetViews>
  <sheetFormatPr defaultRowHeight="15" x14ac:dyDescent="0.25"/>
  <cols>
    <col min="2" max="2" width="46.28515625" customWidth="1"/>
    <col min="3" max="4" width="17.140625" customWidth="1"/>
    <col min="6" max="6" width="15.7109375" customWidth="1"/>
    <col min="7" max="7" width="16" customWidth="1"/>
  </cols>
  <sheetData>
    <row r="2" spans="2:7" ht="16.5" x14ac:dyDescent="0.25">
      <c r="B2" s="37" t="s">
        <v>50</v>
      </c>
      <c r="C2" s="37"/>
      <c r="D2" s="37"/>
      <c r="E2" s="37"/>
      <c r="F2" s="37"/>
      <c r="G2" s="37"/>
    </row>
    <row r="3" spans="2:7" x14ac:dyDescent="0.25">
      <c r="B3" s="32" t="s">
        <v>51</v>
      </c>
      <c r="C3" s="32"/>
      <c r="D3" s="32"/>
      <c r="E3" s="32"/>
      <c r="F3" s="32"/>
      <c r="G3" s="32"/>
    </row>
    <row r="4" spans="2:7" x14ac:dyDescent="0.25">
      <c r="B4" s="38" t="s">
        <v>52</v>
      </c>
      <c r="C4" s="38"/>
      <c r="D4" s="38"/>
      <c r="E4" s="38"/>
      <c r="F4" s="38"/>
      <c r="G4" s="38"/>
    </row>
    <row r="5" spans="2:7" ht="110.25" customHeight="1" x14ac:dyDescent="0.25">
      <c r="B5" s="39" t="s">
        <v>53</v>
      </c>
      <c r="C5" s="39" t="s">
        <v>54</v>
      </c>
      <c r="D5" s="39"/>
      <c r="E5" s="39" t="s">
        <v>55</v>
      </c>
      <c r="F5" s="39" t="s">
        <v>56</v>
      </c>
      <c r="G5" s="39" t="s">
        <v>57</v>
      </c>
    </row>
    <row r="6" spans="2:7" ht="15.75" x14ac:dyDescent="0.25">
      <c r="B6" s="39"/>
      <c r="C6" s="15" t="s">
        <v>58</v>
      </c>
      <c r="D6" s="15" t="s">
        <v>59</v>
      </c>
      <c r="E6" s="39"/>
      <c r="F6" s="39"/>
      <c r="G6" s="39"/>
    </row>
    <row r="7" spans="2:7" ht="15.75" x14ac:dyDescent="0.25">
      <c r="B7" s="16">
        <v>1</v>
      </c>
      <c r="C7" s="16">
        <v>2</v>
      </c>
      <c r="D7" s="16">
        <v>3</v>
      </c>
      <c r="E7" s="16">
        <v>4</v>
      </c>
      <c r="F7" s="16">
        <v>5</v>
      </c>
      <c r="G7" s="16">
        <v>6</v>
      </c>
    </row>
    <row r="8" spans="2:7" ht="69" customHeight="1" x14ac:dyDescent="0.25">
      <c r="B8" s="19" t="s">
        <v>60</v>
      </c>
      <c r="C8" s="15" t="s">
        <v>61</v>
      </c>
      <c r="D8" s="15" t="s">
        <v>61</v>
      </c>
      <c r="E8" s="15" t="s">
        <v>61</v>
      </c>
      <c r="F8" s="15" t="s">
        <v>61</v>
      </c>
      <c r="G8" s="15" t="s">
        <v>43</v>
      </c>
    </row>
    <row r="9" spans="2:7" ht="26.25" customHeight="1" x14ac:dyDescent="0.25">
      <c r="B9" s="19" t="s">
        <v>62</v>
      </c>
      <c r="C9" s="15" t="s">
        <v>43</v>
      </c>
      <c r="D9" s="15" t="s">
        <v>43</v>
      </c>
      <c r="E9" s="15" t="s">
        <v>43</v>
      </c>
      <c r="F9" s="15" t="s">
        <v>43</v>
      </c>
      <c r="G9" s="15" t="s">
        <v>43</v>
      </c>
    </row>
    <row r="10" spans="2:7" ht="64.5" customHeight="1" x14ac:dyDescent="0.25">
      <c r="B10" s="19" t="s">
        <v>63</v>
      </c>
      <c r="C10" s="15">
        <v>50</v>
      </c>
      <c r="D10" s="15">
        <v>50</v>
      </c>
      <c r="E10" s="15">
        <f>C10/D10*100</f>
        <v>100</v>
      </c>
      <c r="F10" s="15" t="s">
        <v>64</v>
      </c>
      <c r="G10" s="15" t="s">
        <v>43</v>
      </c>
    </row>
    <row r="11" spans="2:7" ht="82.5" customHeight="1" x14ac:dyDescent="0.25">
      <c r="B11" s="19" t="s">
        <v>65</v>
      </c>
      <c r="C11" s="15">
        <f>C13+C14+C15+C16</f>
        <v>7</v>
      </c>
      <c r="D11" s="15">
        <f>D13+D14+D15+D16</f>
        <v>7</v>
      </c>
      <c r="E11" s="15">
        <f>C11/D11*100</f>
        <v>100</v>
      </c>
      <c r="F11" s="15" t="s">
        <v>64</v>
      </c>
      <c r="G11" s="15" t="s">
        <v>43</v>
      </c>
    </row>
    <row r="12" spans="2:7" ht="23.25" customHeight="1" x14ac:dyDescent="0.25">
      <c r="B12" s="19" t="s">
        <v>66</v>
      </c>
      <c r="C12" s="15" t="s">
        <v>43</v>
      </c>
      <c r="D12" s="15" t="s">
        <v>43</v>
      </c>
      <c r="E12" s="15" t="s">
        <v>43</v>
      </c>
      <c r="F12" s="15" t="s">
        <v>43</v>
      </c>
      <c r="G12" s="15" t="s">
        <v>43</v>
      </c>
    </row>
    <row r="13" spans="2:7" ht="55.5" customHeight="1" x14ac:dyDescent="0.25">
      <c r="B13" s="19" t="s">
        <v>67</v>
      </c>
      <c r="C13" s="15">
        <v>1</v>
      </c>
      <c r="D13" s="15">
        <v>1</v>
      </c>
      <c r="E13" s="15">
        <f>C13/D13*100</f>
        <v>100</v>
      </c>
      <c r="F13" s="15" t="s">
        <v>61</v>
      </c>
      <c r="G13" s="15" t="s">
        <v>61</v>
      </c>
    </row>
    <row r="14" spans="2:7" ht="61.5" customHeight="1" x14ac:dyDescent="0.25">
      <c r="B14" s="19" t="s">
        <v>68</v>
      </c>
      <c r="C14" s="15">
        <v>1</v>
      </c>
      <c r="D14" s="15">
        <v>1</v>
      </c>
      <c r="E14" s="15">
        <f>C14/D14*100</f>
        <v>100</v>
      </c>
      <c r="F14" s="15" t="s">
        <v>61</v>
      </c>
      <c r="G14" s="15" t="s">
        <v>61</v>
      </c>
    </row>
    <row r="15" spans="2:7" ht="50.25" customHeight="1" x14ac:dyDescent="0.25">
      <c r="B15" s="19" t="s">
        <v>69</v>
      </c>
      <c r="C15" s="15">
        <v>2</v>
      </c>
      <c r="D15" s="15">
        <v>2</v>
      </c>
      <c r="E15" s="15">
        <f>C15/D15*100</f>
        <v>100</v>
      </c>
      <c r="F15" s="15" t="s">
        <v>61</v>
      </c>
      <c r="G15" s="15" t="s">
        <v>61</v>
      </c>
    </row>
    <row r="16" spans="2:7" ht="61.5" customHeight="1" x14ac:dyDescent="0.25">
      <c r="B16" s="19" t="s">
        <v>70</v>
      </c>
      <c r="C16" s="15">
        <v>3</v>
      </c>
      <c r="D16" s="15">
        <v>3</v>
      </c>
      <c r="E16" s="15">
        <f>C16/D16*100</f>
        <v>100</v>
      </c>
      <c r="F16" s="15" t="s">
        <v>61</v>
      </c>
      <c r="G16" s="15" t="s">
        <v>61</v>
      </c>
    </row>
    <row r="17" spans="2:7" ht="74.25" customHeight="1" x14ac:dyDescent="0.25">
      <c r="B17" s="19" t="s">
        <v>71</v>
      </c>
      <c r="C17" s="15" t="s">
        <v>61</v>
      </c>
      <c r="D17" s="15" t="s">
        <v>61</v>
      </c>
      <c r="E17" s="15" t="s">
        <v>61</v>
      </c>
      <c r="F17" s="15" t="s">
        <v>61</v>
      </c>
      <c r="G17" s="15" t="s">
        <v>43</v>
      </c>
    </row>
    <row r="18" spans="2:7" ht="20.25" customHeight="1" x14ac:dyDescent="0.25">
      <c r="B18" s="19" t="s">
        <v>62</v>
      </c>
      <c r="C18" s="15" t="s">
        <v>43</v>
      </c>
      <c r="D18" s="15" t="s">
        <v>43</v>
      </c>
      <c r="E18" s="15" t="s">
        <v>43</v>
      </c>
      <c r="F18" s="15" t="s">
        <v>43</v>
      </c>
      <c r="G18" s="15" t="s">
        <v>43</v>
      </c>
    </row>
    <row r="19" spans="2:7" ht="56.25" customHeight="1" x14ac:dyDescent="0.25">
      <c r="B19" s="19" t="s">
        <v>72</v>
      </c>
      <c r="C19" s="15">
        <v>1</v>
      </c>
      <c r="D19" s="15">
        <v>1</v>
      </c>
      <c r="E19" s="15">
        <f>C19/D19*100</f>
        <v>100</v>
      </c>
      <c r="F19" s="15" t="s">
        <v>64</v>
      </c>
      <c r="G19" s="15" t="s">
        <v>43</v>
      </c>
    </row>
    <row r="20" spans="2:7" ht="67.5" customHeight="1" x14ac:dyDescent="0.25">
      <c r="B20" s="19" t="s">
        <v>73</v>
      </c>
      <c r="C20" s="15">
        <v>0</v>
      </c>
      <c r="D20" s="15">
        <v>0</v>
      </c>
      <c r="E20" s="15">
        <v>100</v>
      </c>
      <c r="F20" s="15" t="s">
        <v>64</v>
      </c>
      <c r="G20" s="15" t="s">
        <v>43</v>
      </c>
    </row>
    <row r="21" spans="2:7" ht="70.5" customHeight="1" x14ac:dyDescent="0.25">
      <c r="B21" s="19" t="s">
        <v>74</v>
      </c>
      <c r="C21" s="15">
        <v>0</v>
      </c>
      <c r="D21" s="15">
        <v>0</v>
      </c>
      <c r="E21" s="15">
        <v>100</v>
      </c>
      <c r="F21" s="15" t="s">
        <v>64</v>
      </c>
      <c r="G21" s="15" t="s">
        <v>43</v>
      </c>
    </row>
    <row r="22" spans="2:7" ht="92.25" customHeight="1" x14ac:dyDescent="0.25">
      <c r="B22" s="19" t="s">
        <v>75</v>
      </c>
      <c r="C22" s="15">
        <v>1</v>
      </c>
      <c r="D22" s="15">
        <v>1</v>
      </c>
      <c r="E22" s="15">
        <f>C22/D22*100</f>
        <v>100</v>
      </c>
      <c r="F22" s="15" t="s">
        <v>64</v>
      </c>
      <c r="G22" s="15" t="s">
        <v>43</v>
      </c>
    </row>
    <row r="23" spans="2:7" ht="81.75" customHeight="1" x14ac:dyDescent="0.25">
      <c r="B23" s="19" t="s">
        <v>76</v>
      </c>
      <c r="C23" s="15">
        <v>1</v>
      </c>
      <c r="D23" s="15">
        <v>1</v>
      </c>
      <c r="E23" s="15">
        <f>C23/D23*100</f>
        <v>100</v>
      </c>
      <c r="F23" s="15" t="s">
        <v>64</v>
      </c>
      <c r="G23" s="15" t="s">
        <v>43</v>
      </c>
    </row>
    <row r="24" spans="2:7" ht="71.25" customHeight="1" x14ac:dyDescent="0.25">
      <c r="B24" s="19" t="s">
        <v>77</v>
      </c>
      <c r="C24" s="15">
        <v>0</v>
      </c>
      <c r="D24" s="15">
        <v>0</v>
      </c>
      <c r="E24" s="15">
        <v>100</v>
      </c>
      <c r="F24" s="15" t="s">
        <v>78</v>
      </c>
      <c r="G24" s="15" t="s">
        <v>43</v>
      </c>
    </row>
    <row r="25" spans="2:7" ht="98.25" customHeight="1" x14ac:dyDescent="0.25">
      <c r="B25" s="19" t="s">
        <v>79</v>
      </c>
      <c r="C25" s="15">
        <v>0</v>
      </c>
      <c r="D25" s="15">
        <v>0</v>
      </c>
      <c r="E25" s="15">
        <v>100</v>
      </c>
      <c r="F25" s="15" t="s">
        <v>43</v>
      </c>
      <c r="G25" s="15" t="s">
        <v>43</v>
      </c>
    </row>
    <row r="26" spans="2:7" ht="68.25" customHeight="1" x14ac:dyDescent="0.25">
      <c r="B26" s="19" t="s">
        <v>80</v>
      </c>
      <c r="C26" s="15" t="s">
        <v>61</v>
      </c>
      <c r="D26" s="15" t="s">
        <v>61</v>
      </c>
      <c r="E26" s="15" t="s">
        <v>61</v>
      </c>
      <c r="F26" s="15" t="s">
        <v>61</v>
      </c>
      <c r="G26" s="15" t="s">
        <v>43</v>
      </c>
    </row>
    <row r="27" spans="2:7" ht="25.5" customHeight="1" x14ac:dyDescent="0.25">
      <c r="B27" s="19" t="s">
        <v>62</v>
      </c>
      <c r="C27" s="15" t="s">
        <v>43</v>
      </c>
      <c r="D27" s="15" t="s">
        <v>43</v>
      </c>
      <c r="E27" s="15" t="s">
        <v>43</v>
      </c>
      <c r="F27" s="15" t="s">
        <v>43</v>
      </c>
      <c r="G27" s="15" t="s">
        <v>43</v>
      </c>
    </row>
    <row r="28" spans="2:7" ht="81.75" customHeight="1" x14ac:dyDescent="0.25">
      <c r="B28" s="19" t="s">
        <v>81</v>
      </c>
      <c r="C28" s="15">
        <v>5</v>
      </c>
      <c r="D28" s="15">
        <v>5</v>
      </c>
      <c r="E28" s="15">
        <f>C28/D28*100</f>
        <v>100</v>
      </c>
      <c r="F28" s="15" t="s">
        <v>78</v>
      </c>
      <c r="G28" s="15" t="s">
        <v>43</v>
      </c>
    </row>
    <row r="29" spans="2:7" ht="102.75" customHeight="1" x14ac:dyDescent="0.25">
      <c r="B29" s="19" t="s">
        <v>82</v>
      </c>
      <c r="C29" s="15">
        <v>0</v>
      </c>
      <c r="D29" s="15">
        <v>0</v>
      </c>
      <c r="E29" s="15">
        <v>100</v>
      </c>
      <c r="F29" s="15" t="s">
        <v>78</v>
      </c>
      <c r="G29" s="15" t="s">
        <v>43</v>
      </c>
    </row>
    <row r="30" spans="2:7" ht="50.25" customHeight="1" x14ac:dyDescent="0.25">
      <c r="B30" s="15" t="s">
        <v>83</v>
      </c>
      <c r="C30" s="15" t="s">
        <v>61</v>
      </c>
      <c r="D30" s="15" t="s">
        <v>61</v>
      </c>
      <c r="E30" s="15" t="s">
        <v>61</v>
      </c>
      <c r="F30" s="15" t="s">
        <v>61</v>
      </c>
      <c r="G30" s="15" t="s">
        <v>43</v>
      </c>
    </row>
    <row r="31" spans="2:7" ht="28.5" customHeight="1" x14ac:dyDescent="0.25">
      <c r="B31" s="13"/>
      <c r="C31" s="13"/>
      <c r="D31" s="13"/>
      <c r="E31" s="13"/>
      <c r="F31" s="13"/>
      <c r="G31" s="13"/>
    </row>
    <row r="32" spans="2:7" x14ac:dyDescent="0.25">
      <c r="B32" s="30" t="s">
        <v>44</v>
      </c>
      <c r="C32" s="30"/>
      <c r="D32" s="30"/>
    </row>
    <row r="33" spans="2:3" x14ac:dyDescent="0.25">
      <c r="B33" s="29" t="s">
        <v>17</v>
      </c>
      <c r="C33" s="29"/>
    </row>
  </sheetData>
  <mergeCells count="10">
    <mergeCell ref="B32:D32"/>
    <mergeCell ref="B33:C33"/>
    <mergeCell ref="B2:G2"/>
    <mergeCell ref="B3:G3"/>
    <mergeCell ref="B4:G4"/>
    <mergeCell ref="B5:B6"/>
    <mergeCell ref="C5:D5"/>
    <mergeCell ref="E5:E6"/>
    <mergeCell ref="F5:F6"/>
    <mergeCell ref="G5:G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8"/>
  <sheetViews>
    <sheetView topLeftCell="A5" zoomScaleNormal="100" workbookViewId="0">
      <selection activeCell="A31" sqref="A31:XFD31"/>
    </sheetView>
  </sheetViews>
  <sheetFormatPr defaultRowHeight="15" x14ac:dyDescent="0.25"/>
  <cols>
    <col min="2" max="2" width="45" customWidth="1"/>
    <col min="3" max="7" width="10.42578125" customWidth="1"/>
  </cols>
  <sheetData>
    <row r="2" spans="2:7" ht="16.5" x14ac:dyDescent="0.25">
      <c r="B2" s="37" t="s">
        <v>84</v>
      </c>
      <c r="C2" s="37"/>
      <c r="D2" s="37"/>
      <c r="E2" s="37"/>
      <c r="F2" s="37"/>
      <c r="G2" s="37"/>
    </row>
    <row r="3" spans="2:7" x14ac:dyDescent="0.25">
      <c r="B3" s="32" t="s">
        <v>51</v>
      </c>
      <c r="C3" s="32"/>
      <c r="D3" s="32"/>
      <c r="E3" s="32"/>
      <c r="F3" s="32"/>
      <c r="G3" s="32"/>
    </row>
    <row r="4" spans="2:7" x14ac:dyDescent="0.25">
      <c r="B4" s="38" t="s">
        <v>52</v>
      </c>
      <c r="C4" s="38"/>
      <c r="D4" s="38"/>
      <c r="E4" s="38"/>
      <c r="F4" s="38"/>
      <c r="G4" s="38"/>
    </row>
    <row r="5" spans="2:7" ht="15.75" customHeight="1" x14ac:dyDescent="0.25">
      <c r="B5" s="39" t="s">
        <v>85</v>
      </c>
      <c r="C5" s="39" t="s">
        <v>54</v>
      </c>
      <c r="D5" s="39"/>
      <c r="E5" s="39" t="s">
        <v>55</v>
      </c>
      <c r="F5" s="39" t="s">
        <v>56</v>
      </c>
      <c r="G5" s="39" t="s">
        <v>57</v>
      </c>
    </row>
    <row r="6" spans="2:7" ht="31.5" x14ac:dyDescent="0.25">
      <c r="B6" s="39"/>
      <c r="C6" s="15" t="s">
        <v>58</v>
      </c>
      <c r="D6" s="15" t="s">
        <v>59</v>
      </c>
      <c r="E6" s="39"/>
      <c r="F6" s="39"/>
      <c r="G6" s="39"/>
    </row>
    <row r="7" spans="2:7" ht="15.75" x14ac:dyDescent="0.25">
      <c r="B7" s="16">
        <v>1</v>
      </c>
      <c r="C7" s="16">
        <v>2</v>
      </c>
      <c r="D7" s="16">
        <v>3</v>
      </c>
      <c r="E7" s="16">
        <v>4</v>
      </c>
      <c r="F7" s="16">
        <v>5</v>
      </c>
      <c r="G7" s="16">
        <v>6</v>
      </c>
    </row>
    <row r="8" spans="2:7" ht="47.25" x14ac:dyDescent="0.25">
      <c r="B8" s="15" t="s">
        <v>86</v>
      </c>
      <c r="C8" s="15" t="s">
        <v>61</v>
      </c>
      <c r="D8" s="15" t="s">
        <v>61</v>
      </c>
      <c r="E8" s="15" t="s">
        <v>61</v>
      </c>
      <c r="F8" s="15" t="s">
        <v>61</v>
      </c>
      <c r="G8" s="15" t="s">
        <v>43</v>
      </c>
    </row>
    <row r="9" spans="2:7" ht="15.75" x14ac:dyDescent="0.25">
      <c r="B9" s="15" t="s">
        <v>62</v>
      </c>
      <c r="C9" s="15" t="s">
        <v>43</v>
      </c>
      <c r="D9" s="15" t="s">
        <v>43</v>
      </c>
      <c r="E9" s="15" t="s">
        <v>43</v>
      </c>
      <c r="F9" s="15" t="s">
        <v>43</v>
      </c>
      <c r="G9" s="15" t="s">
        <v>43</v>
      </c>
    </row>
    <row r="10" spans="2:7" ht="87.75" customHeight="1" x14ac:dyDescent="0.25">
      <c r="B10" s="15" t="s">
        <v>87</v>
      </c>
      <c r="C10" s="15">
        <v>3</v>
      </c>
      <c r="D10" s="15">
        <v>3</v>
      </c>
      <c r="E10" s="15">
        <f>C10/D10*100</f>
        <v>100</v>
      </c>
      <c r="F10" s="15" t="s">
        <v>78</v>
      </c>
      <c r="G10" s="15" t="s">
        <v>43</v>
      </c>
    </row>
    <row r="11" spans="2:7" ht="63" x14ac:dyDescent="0.25">
      <c r="B11" s="15" t="s">
        <v>88</v>
      </c>
      <c r="C11" s="15" t="s">
        <v>61</v>
      </c>
      <c r="D11" s="15" t="s">
        <v>61</v>
      </c>
      <c r="E11" s="15" t="s">
        <v>43</v>
      </c>
      <c r="F11" s="15" t="s">
        <v>78</v>
      </c>
      <c r="G11" s="15" t="s">
        <v>43</v>
      </c>
    </row>
    <row r="12" spans="2:7" ht="63" x14ac:dyDescent="0.25">
      <c r="B12" s="15" t="s">
        <v>89</v>
      </c>
      <c r="C12" s="15">
        <v>2</v>
      </c>
      <c r="D12" s="15">
        <v>2</v>
      </c>
      <c r="E12" s="15">
        <f>C12/D12*100</f>
        <v>100</v>
      </c>
      <c r="F12" s="15" t="s">
        <v>61</v>
      </c>
      <c r="G12" s="15" t="s">
        <v>61</v>
      </c>
    </row>
    <row r="13" spans="2:7" ht="15.75" x14ac:dyDescent="0.25">
      <c r="B13" s="15" t="s">
        <v>90</v>
      </c>
      <c r="C13" s="15">
        <v>3</v>
      </c>
      <c r="D13" s="15">
        <v>3</v>
      </c>
      <c r="E13" s="15" t="s">
        <v>43</v>
      </c>
      <c r="F13" s="15" t="s">
        <v>61</v>
      </c>
      <c r="G13" s="15" t="s">
        <v>61</v>
      </c>
    </row>
    <row r="14" spans="2:7" ht="134.25" customHeight="1" x14ac:dyDescent="0.25">
      <c r="B14" s="15" t="s">
        <v>91</v>
      </c>
      <c r="C14" s="15">
        <v>0</v>
      </c>
      <c r="D14" s="15">
        <v>0</v>
      </c>
      <c r="E14" s="15" t="e">
        <f>C14/D14*100</f>
        <v>#DIV/0!</v>
      </c>
      <c r="F14" s="15" t="s">
        <v>78</v>
      </c>
      <c r="G14" s="15" t="s">
        <v>43</v>
      </c>
    </row>
    <row r="15" spans="2:7" ht="63" x14ac:dyDescent="0.25">
      <c r="B15" s="15" t="s">
        <v>92</v>
      </c>
      <c r="C15" s="15">
        <v>0</v>
      </c>
      <c r="D15" s="15">
        <v>0</v>
      </c>
      <c r="E15" s="15" t="e">
        <f>C15/D15*100</f>
        <v>#DIV/0!</v>
      </c>
      <c r="F15" s="15" t="s">
        <v>43</v>
      </c>
      <c r="G15" s="15" t="s">
        <v>43</v>
      </c>
    </row>
    <row r="16" spans="2:7" ht="78.75" x14ac:dyDescent="0.25">
      <c r="B16" s="15" t="s">
        <v>93</v>
      </c>
      <c r="C16" s="15">
        <v>0</v>
      </c>
      <c r="D16" s="15">
        <v>0</v>
      </c>
      <c r="E16" s="15" t="e">
        <f>C16/D16*100</f>
        <v>#DIV/0!</v>
      </c>
      <c r="F16" s="15" t="s">
        <v>78</v>
      </c>
      <c r="G16" s="15" t="s">
        <v>43</v>
      </c>
    </row>
    <row r="17" spans="2:7" ht="63" x14ac:dyDescent="0.25">
      <c r="B17" s="15" t="s">
        <v>94</v>
      </c>
      <c r="C17" s="15" t="s">
        <v>61</v>
      </c>
      <c r="D17" s="15" t="s">
        <v>61</v>
      </c>
      <c r="E17" s="15" t="s">
        <v>61</v>
      </c>
      <c r="F17" s="15" t="s">
        <v>61</v>
      </c>
      <c r="G17" s="15" t="s">
        <v>43</v>
      </c>
    </row>
    <row r="18" spans="2:7" ht="15.75" x14ac:dyDescent="0.25">
      <c r="B18" s="15" t="s">
        <v>62</v>
      </c>
      <c r="C18" s="15" t="s">
        <v>43</v>
      </c>
      <c r="D18" s="15" t="s">
        <v>43</v>
      </c>
      <c r="E18" s="15" t="s">
        <v>43</v>
      </c>
      <c r="F18" s="15" t="s">
        <v>43</v>
      </c>
      <c r="G18" s="15" t="s">
        <v>43</v>
      </c>
    </row>
    <row r="19" spans="2:7" ht="78.75" x14ac:dyDescent="0.25">
      <c r="B19" s="15" t="s">
        <v>95</v>
      </c>
      <c r="C19" s="15">
        <v>1</v>
      </c>
      <c r="D19" s="15">
        <v>1</v>
      </c>
      <c r="E19" s="15">
        <f>C19/D19*100</f>
        <v>100</v>
      </c>
      <c r="F19" s="15" t="s">
        <v>64</v>
      </c>
      <c r="G19" s="15" t="s">
        <v>43</v>
      </c>
    </row>
    <row r="20" spans="2:7" ht="15.75" x14ac:dyDescent="0.25">
      <c r="B20" s="15" t="s">
        <v>96</v>
      </c>
      <c r="C20" s="15" t="s">
        <v>43</v>
      </c>
      <c r="D20" s="15" t="s">
        <v>43</v>
      </c>
      <c r="E20" s="15" t="s">
        <v>43</v>
      </c>
      <c r="F20" s="15" t="s">
        <v>43</v>
      </c>
      <c r="G20" s="15" t="s">
        <v>43</v>
      </c>
    </row>
    <row r="21" spans="2:7" ht="126" x14ac:dyDescent="0.25">
      <c r="B21" s="15" t="s">
        <v>97</v>
      </c>
      <c r="C21" s="15">
        <v>0</v>
      </c>
      <c r="D21" s="15">
        <v>0</v>
      </c>
      <c r="E21" s="15" t="e">
        <f>C21/D21*100</f>
        <v>#DIV/0!</v>
      </c>
      <c r="F21" s="15" t="s">
        <v>78</v>
      </c>
      <c r="G21" s="15" t="s">
        <v>43</v>
      </c>
    </row>
    <row r="22" spans="2:7" ht="63" x14ac:dyDescent="0.25">
      <c r="B22" s="15" t="s">
        <v>98</v>
      </c>
      <c r="C22" s="15">
        <v>0</v>
      </c>
      <c r="D22" s="15">
        <v>0</v>
      </c>
      <c r="E22" s="15" t="e">
        <f>C22/D22*100</f>
        <v>#DIV/0!</v>
      </c>
      <c r="F22" s="15" t="s">
        <v>78</v>
      </c>
      <c r="G22" s="15" t="s">
        <v>43</v>
      </c>
    </row>
    <row r="23" spans="2:7" ht="94.5" x14ac:dyDescent="0.25">
      <c r="B23" s="15" t="s">
        <v>99</v>
      </c>
      <c r="C23" s="15">
        <v>0</v>
      </c>
      <c r="D23" s="15">
        <v>0</v>
      </c>
      <c r="E23" s="15" t="e">
        <f>C23/D23*100</f>
        <v>#DIV/0!</v>
      </c>
      <c r="F23" s="15" t="s">
        <v>43</v>
      </c>
      <c r="G23" s="15" t="s">
        <v>43</v>
      </c>
    </row>
    <row r="24" spans="2:7" ht="15.75" x14ac:dyDescent="0.25">
      <c r="B24" s="15" t="s">
        <v>100</v>
      </c>
      <c r="C24" s="15" t="s">
        <v>61</v>
      </c>
      <c r="D24" s="15" t="s">
        <v>61</v>
      </c>
      <c r="E24" s="15" t="s">
        <v>61</v>
      </c>
      <c r="F24" s="15" t="s">
        <v>61</v>
      </c>
      <c r="G24" s="15" t="s">
        <v>43</v>
      </c>
    </row>
    <row r="25" spans="2:7" ht="15.75" x14ac:dyDescent="0.25">
      <c r="B25" s="18"/>
      <c r="C25" s="18"/>
      <c r="D25" s="18"/>
      <c r="E25" s="18"/>
      <c r="F25" s="18"/>
      <c r="G25" s="18"/>
    </row>
    <row r="26" spans="2:7" ht="15.75" x14ac:dyDescent="0.25">
      <c r="B26" s="18"/>
      <c r="C26" s="18"/>
      <c r="D26" s="18"/>
      <c r="E26" s="18"/>
      <c r="F26" s="18"/>
      <c r="G26" s="18"/>
    </row>
    <row r="27" spans="2:7" x14ac:dyDescent="0.25">
      <c r="B27" s="30" t="s">
        <v>44</v>
      </c>
      <c r="C27" s="30"/>
      <c r="D27" s="30"/>
    </row>
    <row r="28" spans="2:7" x14ac:dyDescent="0.25">
      <c r="B28" s="29" t="s">
        <v>17</v>
      </c>
      <c r="C28" s="29"/>
    </row>
  </sheetData>
  <mergeCells count="10">
    <mergeCell ref="B27:D27"/>
    <mergeCell ref="B28:C28"/>
    <mergeCell ref="B2:G2"/>
    <mergeCell ref="B3:G3"/>
    <mergeCell ref="B4:G4"/>
    <mergeCell ref="B5:B6"/>
    <mergeCell ref="C5:D5"/>
    <mergeCell ref="E5:E6"/>
    <mergeCell ref="F5:F6"/>
    <mergeCell ref="G5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37"/>
  <sheetViews>
    <sheetView topLeftCell="A31" zoomScale="115" zoomScaleNormal="115" workbookViewId="0">
      <selection activeCell="D20" sqref="D20"/>
    </sheetView>
  </sheetViews>
  <sheetFormatPr defaultRowHeight="15" x14ac:dyDescent="0.25"/>
  <cols>
    <col min="2" max="2" width="46.5703125" customWidth="1"/>
    <col min="3" max="7" width="10" customWidth="1"/>
  </cols>
  <sheetData>
    <row r="3" spans="2:7" ht="16.5" x14ac:dyDescent="0.25">
      <c r="B3" s="37" t="s">
        <v>101</v>
      </c>
      <c r="C3" s="37"/>
      <c r="D3" s="37"/>
      <c r="E3" s="37"/>
      <c r="F3" s="37"/>
      <c r="G3" s="37"/>
    </row>
    <row r="4" spans="2:7" x14ac:dyDescent="0.25">
      <c r="B4" s="32" t="s">
        <v>51</v>
      </c>
      <c r="C4" s="32"/>
      <c r="D4" s="32"/>
      <c r="E4" s="32"/>
      <c r="F4" s="32"/>
      <c r="G4" s="32"/>
    </row>
    <row r="5" spans="2:7" x14ac:dyDescent="0.25">
      <c r="B5" s="38" t="s">
        <v>52</v>
      </c>
      <c r="C5" s="38"/>
      <c r="D5" s="38"/>
      <c r="E5" s="38"/>
      <c r="F5" s="38"/>
      <c r="G5" s="38"/>
    </row>
    <row r="6" spans="2:7" ht="15.75" customHeight="1" x14ac:dyDescent="0.25">
      <c r="B6" s="39" t="s">
        <v>85</v>
      </c>
      <c r="C6" s="39" t="s">
        <v>54</v>
      </c>
      <c r="D6" s="39"/>
      <c r="E6" s="39" t="s">
        <v>55</v>
      </c>
      <c r="F6" s="39" t="s">
        <v>56</v>
      </c>
      <c r="G6" s="39" t="s">
        <v>57</v>
      </c>
    </row>
    <row r="7" spans="2:7" ht="31.5" x14ac:dyDescent="0.25">
      <c r="B7" s="39"/>
      <c r="C7" s="15" t="s">
        <v>58</v>
      </c>
      <c r="D7" s="15" t="s">
        <v>59</v>
      </c>
      <c r="E7" s="39"/>
      <c r="F7" s="39"/>
      <c r="G7" s="39"/>
    </row>
    <row r="8" spans="2:7" ht="15.75" x14ac:dyDescent="0.25">
      <c r="B8" s="15">
        <v>1</v>
      </c>
      <c r="C8" s="15">
        <v>2</v>
      </c>
      <c r="D8" s="15">
        <v>3</v>
      </c>
      <c r="E8" s="15">
        <v>4</v>
      </c>
      <c r="F8" s="15">
        <v>5</v>
      </c>
      <c r="G8" s="15">
        <v>6</v>
      </c>
    </row>
    <row r="9" spans="2:7" ht="78.75" x14ac:dyDescent="0.25">
      <c r="B9" s="15" t="s">
        <v>102</v>
      </c>
      <c r="C9" s="15">
        <v>1</v>
      </c>
      <c r="D9" s="15">
        <v>1</v>
      </c>
      <c r="E9" s="15">
        <f>C9/D9*100</f>
        <v>100</v>
      </c>
      <c r="F9" s="15" t="s">
        <v>64</v>
      </c>
      <c r="G9" s="15" t="s">
        <v>43</v>
      </c>
    </row>
    <row r="10" spans="2:7" ht="31.5" x14ac:dyDescent="0.25">
      <c r="B10" s="15" t="s">
        <v>103</v>
      </c>
      <c r="C10" s="15" t="s">
        <v>61</v>
      </c>
      <c r="D10" s="15" t="s">
        <v>61</v>
      </c>
      <c r="E10" s="15" t="s">
        <v>61</v>
      </c>
      <c r="F10" s="15" t="s">
        <v>61</v>
      </c>
      <c r="G10" s="15" t="s">
        <v>43</v>
      </c>
    </row>
    <row r="11" spans="2:7" ht="15.75" x14ac:dyDescent="0.25">
      <c r="B11" s="15" t="s">
        <v>62</v>
      </c>
      <c r="C11" s="15" t="s">
        <v>43</v>
      </c>
      <c r="D11" s="15" t="s">
        <v>43</v>
      </c>
      <c r="E11" s="15" t="s">
        <v>43</v>
      </c>
      <c r="F11" s="15" t="s">
        <v>43</v>
      </c>
      <c r="G11" s="15" t="s">
        <v>43</v>
      </c>
    </row>
    <row r="12" spans="2:7" ht="94.5" x14ac:dyDescent="0.25">
      <c r="B12" s="15" t="s">
        <v>104</v>
      </c>
      <c r="C12" s="15">
        <v>0</v>
      </c>
      <c r="D12" s="15">
        <v>0</v>
      </c>
      <c r="E12" s="15" t="e">
        <f t="shared" ref="E12:E17" si="0">C12/D12*100</f>
        <v>#DIV/0!</v>
      </c>
      <c r="F12" s="15" t="s">
        <v>78</v>
      </c>
      <c r="G12" s="15" t="s">
        <v>43</v>
      </c>
    </row>
    <row r="13" spans="2:7" ht="110.25" x14ac:dyDescent="0.25">
      <c r="B13" s="15" t="s">
        <v>105</v>
      </c>
      <c r="C13" s="15">
        <v>0</v>
      </c>
      <c r="D13" s="15">
        <v>0</v>
      </c>
      <c r="E13" s="15" t="e">
        <f t="shared" si="0"/>
        <v>#DIV/0!</v>
      </c>
      <c r="F13" s="15" t="s">
        <v>64</v>
      </c>
      <c r="G13" s="15" t="s">
        <v>43</v>
      </c>
    </row>
    <row r="14" spans="2:7" ht="126" x14ac:dyDescent="0.25">
      <c r="B14" s="15" t="s">
        <v>106</v>
      </c>
      <c r="C14" s="15">
        <v>0</v>
      </c>
      <c r="D14" s="15">
        <v>0</v>
      </c>
      <c r="E14" s="15" t="e">
        <f t="shared" si="0"/>
        <v>#DIV/0!</v>
      </c>
      <c r="F14" s="15" t="s">
        <v>78</v>
      </c>
      <c r="G14" s="15" t="s">
        <v>61</v>
      </c>
    </row>
    <row r="15" spans="2:7" ht="110.25" x14ac:dyDescent="0.25">
      <c r="B15" s="15" t="s">
        <v>107</v>
      </c>
      <c r="C15" s="15">
        <v>0</v>
      </c>
      <c r="D15" s="15">
        <v>0</v>
      </c>
      <c r="E15" s="15" t="e">
        <f t="shared" si="0"/>
        <v>#DIV/0!</v>
      </c>
      <c r="F15" s="15" t="s">
        <v>78</v>
      </c>
      <c r="G15" s="15" t="s">
        <v>43</v>
      </c>
    </row>
    <row r="16" spans="2:7" ht="78.75" x14ac:dyDescent="0.25">
      <c r="B16" s="15" t="s">
        <v>108</v>
      </c>
      <c r="C16" s="15">
        <v>0</v>
      </c>
      <c r="D16" s="15">
        <v>0</v>
      </c>
      <c r="E16" s="15" t="e">
        <f t="shared" si="0"/>
        <v>#DIV/0!</v>
      </c>
      <c r="F16" s="15" t="s">
        <v>64</v>
      </c>
      <c r="G16" s="15" t="s">
        <v>43</v>
      </c>
    </row>
    <row r="17" spans="2:7" ht="63" x14ac:dyDescent="0.25">
      <c r="B17" s="15" t="s">
        <v>109</v>
      </c>
      <c r="C17" s="15">
        <v>0</v>
      </c>
      <c r="D17" s="15">
        <v>0</v>
      </c>
      <c r="E17" s="15" t="e">
        <f t="shared" si="0"/>
        <v>#DIV/0!</v>
      </c>
      <c r="F17" s="15" t="s">
        <v>64</v>
      </c>
      <c r="G17" s="15" t="s">
        <v>43</v>
      </c>
    </row>
    <row r="18" spans="2:7" ht="31.5" x14ac:dyDescent="0.25">
      <c r="B18" s="15" t="s">
        <v>110</v>
      </c>
      <c r="C18" s="15" t="s">
        <v>61</v>
      </c>
      <c r="D18" s="15" t="s">
        <v>61</v>
      </c>
      <c r="E18" s="15" t="s">
        <v>61</v>
      </c>
      <c r="F18" s="15" t="s">
        <v>43</v>
      </c>
      <c r="G18" s="15" t="s">
        <v>43</v>
      </c>
    </row>
    <row r="19" spans="2:7" ht="15.75" x14ac:dyDescent="0.25">
      <c r="B19" s="15" t="s">
        <v>62</v>
      </c>
      <c r="C19" s="15" t="s">
        <v>43</v>
      </c>
      <c r="D19" s="15" t="s">
        <v>43</v>
      </c>
      <c r="E19" s="15" t="s">
        <v>43</v>
      </c>
      <c r="F19" s="15" t="s">
        <v>43</v>
      </c>
      <c r="G19" s="15" t="s">
        <v>43</v>
      </c>
    </row>
    <row r="20" spans="2:7" ht="47.25" x14ac:dyDescent="0.25">
      <c r="B20" s="15" t="s">
        <v>111</v>
      </c>
      <c r="C20" s="15">
        <v>1</v>
      </c>
      <c r="D20" s="15">
        <v>1</v>
      </c>
      <c r="E20" s="15">
        <f>C20/D20*100</f>
        <v>100</v>
      </c>
      <c r="F20" s="15" t="s">
        <v>78</v>
      </c>
      <c r="G20" s="15" t="s">
        <v>43</v>
      </c>
    </row>
    <row r="21" spans="2:7" ht="63" x14ac:dyDescent="0.25">
      <c r="B21" s="15" t="s">
        <v>112</v>
      </c>
      <c r="C21" s="15" t="s">
        <v>61</v>
      </c>
      <c r="D21" s="15" t="s">
        <v>61</v>
      </c>
      <c r="E21" s="15" t="s">
        <v>43</v>
      </c>
      <c r="F21" s="15" t="s">
        <v>64</v>
      </c>
      <c r="G21" s="15" t="s">
        <v>43</v>
      </c>
    </row>
    <row r="22" spans="2:7" ht="31.5" x14ac:dyDescent="0.25">
      <c r="B22" s="15" t="s">
        <v>113</v>
      </c>
      <c r="C22" s="15">
        <v>0</v>
      </c>
      <c r="D22" s="15">
        <v>0</v>
      </c>
      <c r="E22" s="15" t="e">
        <f>C22/D22*100</f>
        <v>#DIV/0!</v>
      </c>
      <c r="F22" s="15" t="s">
        <v>61</v>
      </c>
      <c r="G22" s="15" t="s">
        <v>61</v>
      </c>
    </row>
    <row r="23" spans="2:7" ht="31.5" x14ac:dyDescent="0.25">
      <c r="B23" s="15" t="s">
        <v>114</v>
      </c>
      <c r="C23" s="15">
        <v>0</v>
      </c>
      <c r="D23" s="15">
        <v>0</v>
      </c>
      <c r="E23" s="15" t="e">
        <f>C23/D23*100</f>
        <v>#DIV/0!</v>
      </c>
      <c r="F23" s="15" t="s">
        <v>61</v>
      </c>
      <c r="G23" s="15" t="s">
        <v>61</v>
      </c>
    </row>
    <row r="24" spans="2:7" ht="31.5" x14ac:dyDescent="0.25">
      <c r="B24" s="15" t="s">
        <v>115</v>
      </c>
      <c r="C24" s="15">
        <v>0</v>
      </c>
      <c r="D24" s="15">
        <v>0</v>
      </c>
      <c r="E24" s="15" t="e">
        <f>C24/D24*100</f>
        <v>#DIV/0!</v>
      </c>
      <c r="F24" s="15" t="s">
        <v>61</v>
      </c>
      <c r="G24" s="15" t="s">
        <v>61</v>
      </c>
    </row>
    <row r="25" spans="2:7" ht="47.25" x14ac:dyDescent="0.25">
      <c r="B25" s="15" t="s">
        <v>116</v>
      </c>
      <c r="C25" s="15">
        <v>0</v>
      </c>
      <c r="D25" s="15">
        <v>0</v>
      </c>
      <c r="E25" s="15" t="e">
        <f>C25/D25*100</f>
        <v>#DIV/0!</v>
      </c>
      <c r="F25" s="15" t="s">
        <v>78</v>
      </c>
      <c r="G25" s="15" t="s">
        <v>43</v>
      </c>
    </row>
    <row r="26" spans="2:7" ht="78.75" x14ac:dyDescent="0.25">
      <c r="B26" s="15" t="s">
        <v>117</v>
      </c>
      <c r="C26" s="15">
        <v>0</v>
      </c>
      <c r="D26" s="15">
        <v>0</v>
      </c>
      <c r="E26" s="15" t="e">
        <f>C26/D26*100</f>
        <v>#DIV/0!</v>
      </c>
      <c r="F26" s="15" t="s">
        <v>43</v>
      </c>
      <c r="G26" s="15" t="s">
        <v>43</v>
      </c>
    </row>
    <row r="27" spans="2:7" ht="94.5" x14ac:dyDescent="0.25">
      <c r="B27" s="15" t="s">
        <v>118</v>
      </c>
      <c r="C27" s="15" t="s">
        <v>61</v>
      </c>
      <c r="D27" s="15" t="s">
        <v>61</v>
      </c>
      <c r="E27" s="15" t="s">
        <v>61</v>
      </c>
      <c r="F27" s="15" t="s">
        <v>61</v>
      </c>
      <c r="G27" s="15" t="s">
        <v>43</v>
      </c>
    </row>
    <row r="28" spans="2:7" ht="15.75" x14ac:dyDescent="0.25">
      <c r="B28" s="15" t="s">
        <v>62</v>
      </c>
      <c r="C28" s="15" t="s">
        <v>43</v>
      </c>
      <c r="D28" s="15" t="s">
        <v>43</v>
      </c>
      <c r="E28" s="15" t="s">
        <v>43</v>
      </c>
      <c r="F28" s="15" t="s">
        <v>43</v>
      </c>
      <c r="G28" s="15" t="s">
        <v>43</v>
      </c>
    </row>
    <row r="29" spans="2:7" ht="63" x14ac:dyDescent="0.25">
      <c r="B29" s="15" t="s">
        <v>119</v>
      </c>
      <c r="C29" s="15">
        <v>0</v>
      </c>
      <c r="D29" s="15">
        <v>0</v>
      </c>
      <c r="E29" s="15" t="e">
        <f>C29/D29*100</f>
        <v>#DIV/0!</v>
      </c>
      <c r="F29" s="15" t="s">
        <v>78</v>
      </c>
      <c r="G29" s="15" t="s">
        <v>43</v>
      </c>
    </row>
    <row r="30" spans="2:7" ht="141.75" x14ac:dyDescent="0.25">
      <c r="B30" s="15" t="s">
        <v>120</v>
      </c>
      <c r="C30" s="15">
        <v>0</v>
      </c>
      <c r="D30" s="15">
        <v>0</v>
      </c>
      <c r="E30" s="15" t="e">
        <f>C30/D30*100</f>
        <v>#DIV/0!</v>
      </c>
      <c r="F30" s="15" t="s">
        <v>64</v>
      </c>
      <c r="G30" s="15" t="s">
        <v>43</v>
      </c>
    </row>
    <row r="31" spans="2:7" ht="31.5" x14ac:dyDescent="0.25">
      <c r="B31" s="15" t="s">
        <v>121</v>
      </c>
      <c r="C31" s="15" t="s">
        <v>61</v>
      </c>
      <c r="D31" s="15" t="s">
        <v>61</v>
      </c>
      <c r="E31" s="15" t="s">
        <v>61</v>
      </c>
      <c r="F31" s="15" t="s">
        <v>61</v>
      </c>
      <c r="G31" s="15" t="s">
        <v>43</v>
      </c>
    </row>
    <row r="32" spans="2:7" ht="15.75" x14ac:dyDescent="0.25">
      <c r="B32" s="18"/>
      <c r="C32" s="18"/>
      <c r="D32" s="18"/>
      <c r="E32" s="18"/>
      <c r="F32" s="18"/>
      <c r="G32" s="13"/>
    </row>
    <row r="33" spans="2:7" ht="15.75" x14ac:dyDescent="0.25">
      <c r="B33" s="18"/>
      <c r="C33" s="18"/>
      <c r="D33" s="18"/>
      <c r="E33" s="18"/>
      <c r="F33" s="18"/>
      <c r="G33" s="13"/>
    </row>
    <row r="34" spans="2:7" x14ac:dyDescent="0.25">
      <c r="B34" s="30" t="s">
        <v>44</v>
      </c>
      <c r="C34" s="30"/>
      <c r="D34" s="30"/>
    </row>
    <row r="35" spans="2:7" x14ac:dyDescent="0.25">
      <c r="B35" s="29" t="s">
        <v>17</v>
      </c>
      <c r="C35" s="29"/>
    </row>
    <row r="36" spans="2:7" x14ac:dyDescent="0.25">
      <c r="B36" s="12" t="s">
        <v>122</v>
      </c>
    </row>
    <row r="37" spans="2:7" x14ac:dyDescent="0.25">
      <c r="B37" s="12" t="s">
        <v>123</v>
      </c>
    </row>
  </sheetData>
  <mergeCells count="10">
    <mergeCell ref="B34:D34"/>
    <mergeCell ref="B35:C35"/>
    <mergeCell ref="B3:G3"/>
    <mergeCell ref="B4:G4"/>
    <mergeCell ref="B5:G5"/>
    <mergeCell ref="B6:B7"/>
    <mergeCell ref="C6:D6"/>
    <mergeCell ref="E6:E7"/>
    <mergeCell ref="F6:F7"/>
    <mergeCell ref="G6:G7"/>
  </mergeCells>
  <hyperlinks>
    <hyperlink ref="B14" r:id="rId1" location="23022" display="https://www.garant.ru/products/ipo/prime/doc/71478114/ - 23022"/>
    <hyperlink ref="B24" r:id="rId2" location="2311" display="https://www.garant.ru/products/ipo/prime/doc/71478114/ - 231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C14"/>
  <sheetViews>
    <sheetView zoomScale="115" zoomScaleNormal="115" workbookViewId="0">
      <selection activeCell="B4" sqref="B4:C4"/>
    </sheetView>
  </sheetViews>
  <sheetFormatPr defaultRowHeight="15" x14ac:dyDescent="0.25"/>
  <cols>
    <col min="2" max="2" width="60.85546875" customWidth="1"/>
    <col min="3" max="3" width="27.42578125" customWidth="1"/>
  </cols>
  <sheetData>
    <row r="3" spans="2:3" ht="38.25" customHeight="1" x14ac:dyDescent="0.25">
      <c r="B3" s="40" t="s">
        <v>153</v>
      </c>
      <c r="C3" s="40"/>
    </row>
    <row r="4" spans="2:3" x14ac:dyDescent="0.25">
      <c r="B4" s="32" t="s">
        <v>51</v>
      </c>
      <c r="C4" s="32"/>
    </row>
    <row r="5" spans="2:3" x14ac:dyDescent="0.25">
      <c r="B5" s="38" t="s">
        <v>52</v>
      </c>
      <c r="C5" s="38"/>
    </row>
    <row r="6" spans="2:3" ht="15.75" customHeight="1" x14ac:dyDescent="0.25">
      <c r="B6" s="14" t="s">
        <v>125</v>
      </c>
      <c r="C6" s="14" t="s">
        <v>141</v>
      </c>
    </row>
    <row r="7" spans="2:3" ht="15.75" x14ac:dyDescent="0.25">
      <c r="B7" s="16">
        <v>1</v>
      </c>
      <c r="C7" s="16">
        <v>2</v>
      </c>
    </row>
    <row r="8" spans="2:3" ht="94.5" x14ac:dyDescent="0.25">
      <c r="B8" s="15" t="s">
        <v>142</v>
      </c>
      <c r="C8" s="15">
        <v>32</v>
      </c>
    </row>
    <row r="9" spans="2:3" ht="110.25" x14ac:dyDescent="0.25">
      <c r="B9" s="15" t="s">
        <v>143</v>
      </c>
      <c r="C9" s="15">
        <v>0</v>
      </c>
    </row>
    <row r="10" spans="2:3" ht="31.5" x14ac:dyDescent="0.25">
      <c r="B10" s="15" t="s">
        <v>144</v>
      </c>
      <c r="C10" s="15">
        <v>1</v>
      </c>
    </row>
    <row r="11" spans="2:3" ht="15.75" x14ac:dyDescent="0.25">
      <c r="B11" s="18"/>
      <c r="C11" s="18"/>
    </row>
    <row r="12" spans="2:3" ht="15.75" x14ac:dyDescent="0.25">
      <c r="B12" s="18"/>
      <c r="C12" s="18"/>
    </row>
    <row r="13" spans="2:3" x14ac:dyDescent="0.25">
      <c r="B13" s="30" t="s">
        <v>44</v>
      </c>
      <c r="C13" s="30"/>
    </row>
    <row r="14" spans="2:3" x14ac:dyDescent="0.25">
      <c r="B14" s="29" t="s">
        <v>17</v>
      </c>
      <c r="C14" s="29"/>
    </row>
  </sheetData>
  <mergeCells count="5">
    <mergeCell ref="B13:C13"/>
    <mergeCell ref="B14:C14"/>
    <mergeCell ref="B3:C3"/>
    <mergeCell ref="B4:C4"/>
    <mergeCell ref="B5:C5"/>
  </mergeCells>
  <pageMargins left="0.7" right="0.7" top="0.75" bottom="0.75" header="0.3" footer="0.3"/>
  <pageSetup paperSize="9" scale="8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C14"/>
  <sheetViews>
    <sheetView zoomScale="115" zoomScaleNormal="115" workbookViewId="0">
      <selection activeCell="B6" sqref="B6"/>
    </sheetView>
  </sheetViews>
  <sheetFormatPr defaultRowHeight="15" x14ac:dyDescent="0.25"/>
  <cols>
    <col min="2" max="2" width="60.85546875" customWidth="1"/>
    <col min="3" max="3" width="27.42578125" customWidth="1"/>
  </cols>
  <sheetData>
    <row r="3" spans="2:3" ht="49.5" customHeight="1" x14ac:dyDescent="0.25">
      <c r="B3" s="40" t="s">
        <v>152</v>
      </c>
      <c r="C3" s="40"/>
    </row>
    <row r="4" spans="2:3" x14ac:dyDescent="0.25">
      <c r="B4" s="32" t="s">
        <v>51</v>
      </c>
      <c r="C4" s="32"/>
    </row>
    <row r="5" spans="2:3" x14ac:dyDescent="0.25">
      <c r="B5" s="38" t="s">
        <v>52</v>
      </c>
      <c r="C5" s="38"/>
    </row>
    <row r="6" spans="2:3" ht="15.75" customHeight="1" x14ac:dyDescent="0.25">
      <c r="B6" s="14" t="s">
        <v>125</v>
      </c>
      <c r="C6" s="14" t="s">
        <v>141</v>
      </c>
    </row>
    <row r="7" spans="2:3" ht="15.75" x14ac:dyDescent="0.25">
      <c r="B7" s="16">
        <v>1</v>
      </c>
      <c r="C7" s="16">
        <v>2</v>
      </c>
    </row>
    <row r="8" spans="2:3" ht="78.75" x14ac:dyDescent="0.25">
      <c r="B8" s="15" t="s">
        <v>145</v>
      </c>
      <c r="C8" s="15">
        <v>32</v>
      </c>
    </row>
    <row r="9" spans="2:3" ht="119.25" customHeight="1" x14ac:dyDescent="0.25">
      <c r="B9" s="15" t="s">
        <v>146</v>
      </c>
      <c r="C9" s="15">
        <v>0</v>
      </c>
    </row>
    <row r="10" spans="2:3" ht="47.25" x14ac:dyDescent="0.25">
      <c r="B10" s="15" t="s">
        <v>147</v>
      </c>
      <c r="C10" s="15">
        <v>1</v>
      </c>
    </row>
    <row r="11" spans="2:3" ht="15.75" x14ac:dyDescent="0.25">
      <c r="B11" s="18"/>
      <c r="C11" s="18"/>
    </row>
    <row r="12" spans="2:3" ht="15.75" x14ac:dyDescent="0.25">
      <c r="B12" s="18"/>
      <c r="C12" s="18"/>
    </row>
    <row r="13" spans="2:3" x14ac:dyDescent="0.25">
      <c r="B13" s="30" t="s">
        <v>44</v>
      </c>
      <c r="C13" s="30"/>
    </row>
    <row r="14" spans="2:3" x14ac:dyDescent="0.25">
      <c r="B14" s="29" t="s">
        <v>17</v>
      </c>
      <c r="C14" s="29"/>
    </row>
  </sheetData>
  <mergeCells count="5">
    <mergeCell ref="B3:C3"/>
    <mergeCell ref="B4:C4"/>
    <mergeCell ref="B5:C5"/>
    <mergeCell ref="B13:C13"/>
    <mergeCell ref="B14:C14"/>
  </mergeCells>
  <pageMargins left="0.7" right="0.7" top="0.75" bottom="0.75" header="0.3" footer="0.3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Форма 1.1</vt:lpstr>
      <vt:lpstr>Форма 1.2</vt:lpstr>
      <vt:lpstr>Форам 1.3</vt:lpstr>
      <vt:lpstr>Форам 1.9</vt:lpstr>
      <vt:lpstr>Форма 2.1</vt:lpstr>
      <vt:lpstr>Форма 2.2</vt:lpstr>
      <vt:lpstr>Форма 2.3</vt:lpstr>
      <vt:lpstr>Форма 3.1</vt:lpstr>
      <vt:lpstr>Форма 3.2</vt:lpstr>
      <vt:lpstr>Форма 3.3</vt:lpstr>
      <vt:lpstr>Форма 4.1</vt:lpstr>
      <vt:lpstr>Лист1</vt:lpstr>
      <vt:lpstr>Форма 8.3</vt:lpstr>
    </vt:vector>
  </TitlesOfParts>
  <Company>URB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Дамир Д. Мавлютов</dc:creator>
  <cp:lastModifiedBy>Антонов</cp:lastModifiedBy>
  <cp:lastPrinted>2019-05-27T07:46:24Z</cp:lastPrinted>
  <dcterms:created xsi:type="dcterms:W3CDTF">2019-03-26T10:23:22Z</dcterms:created>
  <dcterms:modified xsi:type="dcterms:W3CDTF">2020-05-29T13:15:22Z</dcterms:modified>
</cp:coreProperties>
</file>